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10110" activeTab="1"/>
  </bookViews>
  <sheets>
    <sheet name="Форма 1.1.1" sheetId="1" r:id="rId1"/>
    <sheet name="Форма 1.1.2" sheetId="2" r:id="rId2"/>
  </sheets>
  <externalReferences>
    <externalReference r:id="rId3"/>
  </externalReferences>
  <definedNames>
    <definedName name="_ppL1">'Форма 1.1.2'!$G$9</definedName>
    <definedName name="_ppL12">'Форма 1.1.2'!$I$9</definedName>
    <definedName name="_ppL3">'Форма 1.1.2'!$H$9</definedName>
    <definedName name="add_sys">'Форма 1.1.2'!$E$23</definedName>
    <definedName name="add_ved">'Форма 1.1.2'!$F$23</definedName>
    <definedName name="anscount" hidden="1">1</definedName>
    <definedName name="CHECK_LINK_RANGE_1">"Калькуляция!$I$11:$I$132"</definedName>
    <definedName name="checkCell_2">'Форма 1.1.2'!$D$10:$H$23</definedName>
    <definedName name="checkCell_4">'Форма 1.1.1'!$F$12:$F$45</definedName>
    <definedName name="clear_range">'Форма 1.1.1'!$F$12,'Форма 1.1.1'!$F$16:$F$18,'Форма 1.1.1'!$F$31:$F$46</definedName>
    <definedName name="data_org">'Форма 1.1.1'!$F$16</definedName>
    <definedName name="data_type">[1]TEHSHEET!$Q$2:$Q$3</definedName>
    <definedName name="email">'Форма 1.1.1'!$F$36</definedName>
    <definedName name="first_sys">'Форма 1.1.2'!$E$11</definedName>
    <definedName name="flagUsedCS_List02">'Форма 1.1.2'!$Q$10:$Q$23</definedName>
    <definedName name="flagUsedVD_List02">'Форма 1.1.2'!$R$10:$R$23</definedName>
    <definedName name="form_up_date">[1]Титульный!$F$21</definedName>
    <definedName name="inn">[1]Титульный!$F$36</definedName>
    <definedName name="kind_group_rates">[1]TEHSHEET!$S$2:$S$11</definedName>
    <definedName name="kind_of_activity_WARM">[1]TEHSHEET!$R$11:$R$18</definedName>
    <definedName name="kind_of_CS_on_sheet_filter">[1]TEHSHEET!$AF$2</definedName>
    <definedName name="kind_of_forms">[1]TEHSHEET!$AB$2:$AB$5</definedName>
    <definedName name="kind_of_nameforms">[1]TEHSHEET!$AC$2:$AC$5</definedName>
    <definedName name="kind_of_NDS">[1]TEHSHEET!$H$2:$H$4</definedName>
    <definedName name="kind_of_VD_on_sheet_filter">[1]TEHSHEET!$AH$2:$AH$13</definedName>
    <definedName name="kpp">[1]Титульный!$F$37</definedName>
    <definedName name="LastUpdateDate_MO">'Форма 1.1.1'!$E$6</definedName>
    <definedName name="list_ed">[1]TEHSHEET!$X$2:$X$3</definedName>
    <definedName name="List02_ActivityCol">'Форма 1.1.2'!$F$10:$F$23</definedName>
    <definedName name="List02_CSCol">'Форма 1.1.2'!$E$10:$E$23</definedName>
    <definedName name="List02_note">'Форма 1.1.2'!$I$10:$I$23</definedName>
    <definedName name="List02_sysid_col">'Форма 1.1.2'!$K:$K</definedName>
    <definedName name="List02_VDCol">'Форма 1.1.2'!$F$10:$F$23</definedName>
    <definedName name="List04_note">'Форма 1.1.1'!$G$10:$G$45</definedName>
    <definedName name="List05_CS_Copy">'[1]Форма 1.0.1'!$N$7:$N$116</definedName>
    <definedName name="List05_VD_Copy">'[1]Форма 1.0.1'!$O$7:$O$116</definedName>
    <definedName name="mail_post">'Форма 1.1.1'!$F$30</definedName>
    <definedName name="MR_23">'Форма 1.1.2'!$23:$23</definedName>
    <definedName name="ogrn">'Форма 1.1.1'!$F$15</definedName>
    <definedName name="org_dir">'Форма 1.1.1'!$F$26</definedName>
    <definedName name="org_full">'Форма 1.1.1'!$F$12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3">'Форма 1.1.2'!$C$10:$C$23</definedName>
    <definedName name="pIns_List04">'Форма 1.1.1'!$E$45</definedName>
    <definedName name="ppL0">'Форма 1.1.2'!$F$9</definedName>
    <definedName name="prim">'Форма 1.1.1'!$G$12:$G$41</definedName>
    <definedName name="prim_dynamic">'Форма 1.1.1'!$G$38:$G$45</definedName>
    <definedName name="PROT_22">P3_PROT_22,P4_PROT_22,P5_PROT_22</definedName>
    <definedName name="region_name">[1]Титульный!$F$7</definedName>
    <definedName name="rejim_row">'Форма 1.1.1'!$F$38:$F$41</definedName>
    <definedName name="rez_rab">'Форма 1.1.1'!$E$50</definedName>
    <definedName name="rez_rab_first">'Форма 1.1.1'!$F$38</definedName>
    <definedName name="rez_rab_list">'Форма 1.1.1'!$F$38:$F$45</definedName>
    <definedName name="ruk_f">'Форма 1.1.1'!$F$27</definedName>
    <definedName name="ruk_i">'Форма 1.1.1'!$F$28</definedName>
    <definedName name="ruk_o">'Форма 1.1.1'!$F$29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l">'Форма 1.1.1'!$F$32</definedName>
    <definedName name="TSphere_full">[1]TEHSHEET!$N$5</definedName>
    <definedName name="url">'Форма 1.1.1'!$F$35</definedName>
    <definedName name="ved_col">'Форма 1.1.2'!$F:$F</definedName>
    <definedName name="version">[1]Инструкция!$B$3</definedName>
    <definedName name="й">P1_SCOPE_16_PRT,P2_SCOPE_16_PRT</definedName>
    <definedName name="мрпоп">P1_SCOPE_16_PRT,P2_SCOPE_16_PRT</definedName>
    <definedName name="_xlnm.Print_Area" localSheetId="0">'Форма 1.1.1'!$C$3:$G$45</definedName>
    <definedName name="р">P5_SCOPE_PER_PRT,P6_SCOPE_PER_PRT,P7_SCOPE_PER_PRT,P8_SCOPE_PER_PRT</definedName>
  </definedNames>
  <calcPr calcId="145621"/>
</workbook>
</file>

<file path=xl/calcChain.xml><?xml version="1.0" encoding="utf-8"?>
<calcChain xmlns="http://schemas.openxmlformats.org/spreadsheetml/2006/main">
  <c r="R22" i="2" l="1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R13" i="2"/>
  <c r="Q13" i="2"/>
  <c r="R12" i="2"/>
  <c r="Q12" i="2"/>
  <c r="R11" i="2"/>
  <c r="Q11" i="2"/>
  <c r="F14" i="1"/>
  <c r="F13" i="1"/>
  <c r="F10" i="1"/>
</calcChain>
</file>

<file path=xl/sharedStrings.xml><?xml version="1.0" encoding="utf-8"?>
<sst xmlns="http://schemas.openxmlformats.org/spreadsheetml/2006/main" count="200" uniqueCount="148">
  <si>
    <t>Фирменное наименование юридического лица (согласно уставу регулируемой организации)</t>
  </si>
  <si>
    <r>
      <t>Форма 1.1.1 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1</t>
    </r>
  </si>
  <si>
    <t>Дата последнего обновления реестра МР/МО:_x000D_
25.09.2018 14:23:28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</si>
  <si>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</si>
  <si>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</si>
  <si>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</si>
  <si>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</si>
  <si>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</si>
  <si>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</si>
  <si>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Субъект Российской Федерации</t>
  </si>
  <si>
    <t>Указывается наименование субъекта Российской Федерации.</t>
  </si>
  <si>
    <t>2</t>
  </si>
  <si>
    <t>Данные о регулируемой организации</t>
  </si>
  <si>
    <t>x</t>
  </si>
  <si>
    <t>2.1</t>
  </si>
  <si>
    <t>фирменное наименование юридического лица</t>
  </si>
  <si>
    <t>Краевое государственное унитарное предприятие "Примтеплоэнерго"</t>
  </si>
  <si>
    <t>Фирменное наименование юридического лица указывается согласно уставу регулируемой организации.</t>
  </si>
  <si>
    <t>2.2</t>
  </si>
  <si>
    <t>идентификационный номер налогоплательщика (ИНН)</t>
  </si>
  <si>
    <t>Указывается идентификационный номер налогоплательщика.</t>
  </si>
  <si>
    <t>2.3</t>
  </si>
  <si>
    <t>код причины постановки на учет (КПП)</t>
  </si>
  <si>
    <t>Указывается код причины постановки на учет (при наличии).</t>
  </si>
  <si>
    <t>2.4</t>
  </si>
  <si>
    <t>основной государственный регистрационный номер (ОГРН)</t>
  </si>
  <si>
    <t>1022501284970</t>
  </si>
  <si>
    <t>Указывается основной государственный регистрационный номер юридического лица.</t>
  </si>
  <si>
    <t>2.5</t>
  </si>
  <si>
    <t>дата присвоения ОГРН</t>
  </si>
  <si>
    <t>02.11.2002</t>
  </si>
  <si>
    <t>Дата присвоения ОГРН указывается в виде «ДД.ММ.ГГГГ».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</si>
  <si>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</si>
  <si>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</si>
  <si>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Отдел регистрации предприятий Администрации г. Владивостока</t>
  </si>
  <si>
    <t>3</t>
  </si>
  <si>
    <t>Данные должностного лица, ответственного за размещение данных</t>
  </si>
  <si>
    <t>3.1</t>
  </si>
  <si>
    <t>фамилия, имя и отчество должностного лица</t>
  </si>
  <si>
    <t>3.1.1</t>
  </si>
  <si>
    <t>фамилия должностного лица</t>
  </si>
  <si>
    <t>Коростелева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</si>
  <si>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</si>
  <si>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3.1.2</t>
  </si>
  <si>
    <t>имя должностного лица</t>
  </si>
  <si>
    <t>Рита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</si>
  <si>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</si>
  <si>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3.1.3</t>
  </si>
  <si>
    <t>отчество должностного лица</t>
  </si>
  <si>
    <t>Анатольевна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</si>
  <si>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</si>
  <si>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3.2</t>
  </si>
  <si>
    <t>должность</t>
  </si>
  <si>
    <t>ведущий инженер ПТУ</t>
  </si>
  <si>
    <t>3.3</t>
  </si>
  <si>
    <t>контактный телефон</t>
  </si>
  <si>
    <t>4232303136</t>
  </si>
  <si>
    <t>3.4</t>
  </si>
  <si>
    <t>адрес электронной почты</t>
  </si>
  <si>
    <t>vld_pto@primtep.ru</t>
  </si>
  <si>
    <t>4</t>
  </si>
  <si>
    <t>Фамилия, имя и отчество руководителя регулируемой организации</t>
  </si>
  <si>
    <t>4.1</t>
  </si>
  <si>
    <t>фамилия руководителя</t>
  </si>
  <si>
    <t>Попов</t>
  </si>
  <si>
    <t>Указывается фамилия руководителя регулируемой организации в соответствии с паспортными данными физического лица.</t>
  </si>
  <si>
    <t>4.2</t>
  </si>
  <si>
    <t>имя руководителя</t>
  </si>
  <si>
    <t xml:space="preserve">Анатолий </t>
  </si>
  <si>
    <t>Указывается имя руководителя регулируемой организации в соответствии с паспортными данными физического лица.</t>
  </si>
  <si>
    <t>4.3</t>
  </si>
  <si>
    <t>отчество руководителя</t>
  </si>
  <si>
    <t>Львович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</si>
  <si>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</si>
  <si>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5</t>
  </si>
  <si>
    <t>Почтовый адрес органов управления регулируемой организации</t>
  </si>
  <si>
    <t>690089, Приморский край, г. Владивосток, ул. Героев Варягя, д. 12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</si>
  <si>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(далее - ФИАС).</t>
  </si>
  <si>
    <t>6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</si>
  <si>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</si>
  <si>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ФИАС.</t>
  </si>
  <si>
    <t>7</t>
  </si>
  <si>
    <t>Контактные телефоны регулируемой организации</t>
  </si>
  <si>
    <t>7.1</t>
  </si>
  <si>
    <t>(423) 246-76-04, (423) 246-75-99</t>
  </si>
  <si>
    <t>Указывается номер контактного телефона регулируемой организации.  В случае наличия нескольких номеров телефонов, информация по каждому из них указывается в отдельной строке.</t>
  </si>
  <si>
    <t>Добавить контактный телефон</t>
  </si>
  <si>
    <t>8</t>
  </si>
  <si>
    <t>Официальный сайт регулируемой организации в сети «Интернет»</t>
  </si>
  <si>
    <t>www.primtep.ru</t>
  </si>
  <si>
    <t>Указывается адрес официального сайта регулируемой организации в информационно – телекоммуникационной сети «Интернет» (далее – сеть «Интернет»). В случае отсутствия официального сайта регулируемой организации в сети «Интернет» указывается «Отсутствует».</t>
  </si>
  <si>
    <t>9</t>
  </si>
  <si>
    <t>Адрес электронной почты регулируемой организации</t>
  </si>
  <si>
    <t>office@primtep.ru</t>
  </si>
  <si>
    <t>10</t>
  </si>
  <si>
    <t>Режим работы</t>
  </si>
  <si>
    <t>10.1</t>
  </si>
  <si>
    <t>режим работы регулируемой организации</t>
  </si>
  <si>
    <t>c 09:00 до 18:00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</si>
  <si>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</si>
  <si>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10.2</t>
  </si>
  <si>
    <t>режим работы абонентских отделов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</si>
  <si>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</si>
  <si>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10.3</t>
  </si>
  <si>
    <t>режим работы сбытовых подразделений</t>
  </si>
  <si>
    <t>c 08:00 до 17:00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</si>
  <si>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</si>
  <si>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10.4</t>
  </si>
  <si>
    <t>режим работы диспетчерских служб</t>
  </si>
  <si>
    <t>c 00:00 до 23:59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</si>
  <si>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</si>
  <si>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О</t>
  </si>
  <si>
    <t>10.5</t>
  </si>
  <si>
    <t>Режим работы регулируемой организации по пятницам</t>
  </si>
  <si>
    <t>c 09:00 до 17:00</t>
  </si>
  <si>
    <t>10.6</t>
  </si>
  <si>
    <t>режим работы абонентского отдела по пятницам</t>
  </si>
  <si>
    <t>10.7</t>
  </si>
  <si>
    <t>режим работы сбытовых подразделений, находящихся в районах приравненных к районам крайнего севера с понедельника по пятницу</t>
  </si>
  <si>
    <t>c 08:00 до 16:00</t>
  </si>
  <si>
    <t>Добавить режим работы</t>
  </si>
  <si>
    <t>1  В случае если регулируемая организация осуществляет несколько видов деятельности в сфере горячего водоснабжения,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 «О стандартах раскрытия информации в сфере водоснабжения и водоотведения» (Собрание законодательства Российской Федерации, 2013, № 3, ст. 205; 2015, № 37, ст. 5153; 2017, № 37, ст. 5521; 2018, № 15 (Часть V), ст. 2156), информация по каждому виду деятельности раскрывается отдельно.
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водоснабжения.</t>
  </si>
  <si>
    <t>Форма 1.1.2 Общая информация об объектах горячего водоснабжения регулируемой организации</t>
  </si>
  <si>
    <t>Наименование централизованной системы горячего водоснабжения</t>
  </si>
  <si>
    <t>Вид регулируемой деятельности</t>
  </si>
  <si>
    <t>Протяженность водопроводных сетей (в однотрубном исчислении), км.</t>
  </si>
  <si>
    <t>Количество центральных тепловых пунктов, шт.</t>
  </si>
  <si>
    <t>флаг используемости ЦС</t>
  </si>
  <si>
    <t>флаг используемости ВД</t>
  </si>
  <si>
    <t>0</t>
  </si>
  <si>
    <t>Городской округ Спасск-Дальний, Городской округ Спасск-Дальний (05720000)</t>
  </si>
  <si>
    <t>Горячее водоснабжение</t>
  </si>
  <si>
    <t>Значения протяженности сетей, количества центральных тепловых пунктов указываются в виде целых и неотрицательных чисел.
В случае отсутствия водопроводных сетей, центральных тепловых пунктов в соответствующей колонке указывается значение 0.
В случае осуществления регулируемых видов деятельности в нескольких централизованных системах горячего водоснабжения информация по каждой из них указывается в отдельной строке.</t>
  </si>
  <si>
    <t>Дальнереченский городской округ, Дальнереченский городской округ (05708000)</t>
  </si>
  <si>
    <t>Кировский муниципальный район, Кировское городское поселение (05612151)</t>
  </si>
  <si>
    <t>Лазовский муниципальный район,  Преображенское городское поселение (05617157)</t>
  </si>
  <si>
    <t>Лесозаводский городской округ, Лесозаводский городской округ (05711000)</t>
  </si>
  <si>
    <t>Находкинский городской округ, Находкинский городской округ (05714000)</t>
  </si>
  <si>
    <t>Пожарский муниципальный район, Светлогорское сельское поселение (05634421)</t>
  </si>
  <si>
    <t>Хасанский муниципальный район, Краскинское городское поселение (05648155)</t>
  </si>
  <si>
    <t>Черниговский муниципальный район, Дмитриевское сельское поселение (05653410)</t>
  </si>
  <si>
    <t>Чугуевский  муниципальный район, Чугуевское сельское поселение (05655437)</t>
  </si>
  <si>
    <t>11</t>
  </si>
  <si>
    <t>Шкотовский муниципальный район, Смоляниновское городское поселение (05657158)</t>
  </si>
  <si>
    <t>12</t>
  </si>
  <si>
    <t>Городской округ ЗАТО Фокино, Городской округ ЗАТО Фокино (05747000)</t>
  </si>
  <si>
    <t>Добавить централизованную систему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</si>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</sst>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52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sz val="18"/>
      <color indexed="8"/>
      <name val="Tahoma"/>
      <family val="2"/>
      <charset val="204"/>
    </font>
    <font>
      <b/>
      <sz val="3"/>
      <name val="Tahoma"/>
      <family val="2"/>
      <charset val="204"/>
    </font>
    <font>
      <sz val="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8"/>
      <name val="Verdana"/>
      <family val="2"/>
      <charset val="204"/>
    </font>
    <font>
      <sz val="9"/>
      <color indexed="55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sz val="11"/>
      <color indexed="55"/>
      <name val="Wingdings 2"/>
      <family val="1"/>
      <charset val="2"/>
    </font>
    <font>
      <sz val="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name val="Wingdings 2"/>
      <family val="1"/>
      <charset val="2"/>
    </font>
    <font>
      <sz val="1"/>
      <color theme="0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sz val="1"/>
      <name val="Tahoma"/>
      <family val="2"/>
      <charset val="204"/>
    </font>
    <font>
      <sz val="1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49" fontId="0" fillId="0" borderId="0" applyBorder="0">
      <alignment vertical="top"/>
    </xf>
    <xf numFmtId="0" fontId="2" fillId="0" borderId="0"/>
    <xf numFmtId="0" fontId="12" fillId="0" borderId="0"/>
    <xf numFmtId="0" fontId="14" fillId="0" borderId="0"/>
    <xf numFmtId="0" fontId="15" fillId="2" borderId="4" applyNumberFormat="0" applyFont="0" applyFill="0" applyAlignment="0" applyProtection="0">
      <alignment horizontal="center" vertical="center" wrapText="1"/>
    </xf>
    <xf numFmtId="0" fontId="10" fillId="0" borderId="0">
      <alignment horizontal="left" vertical="center"/>
    </xf>
    <xf numFmtId="0" fontId="14" fillId="0" borderId="0"/>
    <xf numFmtId="0" fontId="32" fillId="0" borderId="0" applyBorder="0">
      <alignment horizontal="center" vertical="center" wrapText="1"/>
    </xf>
    <xf numFmtId="0" fontId="14" fillId="0" borderId="0"/>
    <xf numFmtId="0" fontId="15" fillId="0" borderId="9" applyBorder="0">
      <alignment horizontal="center" vertical="center" wrapText="1"/>
    </xf>
    <xf numFmtId="0" fontId="36" fillId="0" borderId="0"/>
    <xf numFmtId="164" fontId="36" fillId="0" borderId="0"/>
    <xf numFmtId="0" fontId="37" fillId="0" borderId="0"/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0" fontId="5" fillId="0" borderId="13" applyNumberFormat="0" applyAlignment="0">
      <protection locked="0"/>
    </xf>
    <xf numFmtId="165" fontId="39" fillId="0" borderId="0" applyFont="0" applyFill="0" applyBorder="0" applyAlignment="0" applyProtection="0"/>
    <xf numFmtId="166" fontId="10" fillId="7" borderId="0">
      <protection locked="0"/>
    </xf>
    <xf numFmtId="0" fontId="40" fillId="0" borderId="0" applyFill="0" applyBorder="0" applyProtection="0">
      <alignment vertical="center"/>
    </xf>
    <xf numFmtId="167" fontId="10" fillId="7" borderId="0">
      <protection locked="0"/>
    </xf>
    <xf numFmtId="168" fontId="10" fillId="7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5" fillId="8" borderId="13" applyNumberFormat="0" applyAlignment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/>
    <xf numFmtId="0" fontId="40" fillId="0" borderId="0" applyFill="0" applyBorder="0" applyProtection="0">
      <alignment vertical="center"/>
    </xf>
    <xf numFmtId="0" fontId="40" fillId="0" borderId="0" applyFill="0" applyBorder="0" applyProtection="0">
      <alignment vertical="center"/>
    </xf>
    <xf numFmtId="49" fontId="45" fillId="9" borderId="14" applyNumberFormat="0">
      <alignment horizontal="center"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4" fontId="10" fillId="7" borderId="15" applyBorder="0">
      <alignment horizontal="right"/>
    </xf>
    <xf numFmtId="49" fontId="10" fillId="0" borderId="0" applyBorder="0">
      <alignment vertical="top"/>
    </xf>
    <xf numFmtId="0" fontId="1" fillId="0" borderId="0"/>
    <xf numFmtId="0" fontId="2" fillId="0" borderId="0"/>
    <xf numFmtId="0" fontId="1" fillId="0" borderId="0"/>
    <xf numFmtId="0" fontId="50" fillId="0" borderId="0"/>
    <xf numFmtId="0" fontId="14" fillId="0" borderId="0"/>
    <xf numFmtId="0" fontId="14" fillId="0" borderId="0"/>
    <xf numFmtId="0" fontId="51" fillId="10" borderId="0" applyNumberFormat="0" applyBorder="0" applyAlignment="0">
      <alignment horizontal="left" vertical="center"/>
    </xf>
    <xf numFmtId="0" fontId="2" fillId="0" borderId="0"/>
    <xf numFmtId="49" fontId="51" fillId="0" borderId="0" applyBorder="0">
      <alignment vertical="top"/>
    </xf>
    <xf numFmtId="49" fontId="10" fillId="0" borderId="0" applyBorder="0">
      <alignment vertical="top"/>
    </xf>
    <xf numFmtId="49" fontId="51" fillId="0" borderId="0" applyBorder="0">
      <alignment vertical="top"/>
    </xf>
    <xf numFmtId="49" fontId="10" fillId="10" borderId="0" applyBorder="0">
      <alignment vertical="top"/>
    </xf>
    <xf numFmtId="49" fontId="10" fillId="0" borderId="0" applyBorder="0">
      <alignment vertical="top"/>
    </xf>
    <xf numFmtId="49" fontId="3" fillId="2" borderId="0" applyBorder="0">
      <alignment vertical="top"/>
    </xf>
    <xf numFmtId="49" fontId="51" fillId="0" borderId="0" applyBorder="0">
      <alignment vertical="top"/>
    </xf>
  </cellStyleXfs>
  <cellXfs count="107">
    <xf numFmtId="49" fontId="0" fillId="0" borderId="0" xfId="0">
      <alignment vertical="top"/>
    </xf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Protection="1"/>
    <xf numFmtId="0" fontId="4" fillId="2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left" vertical="center" indent="1"/>
    </xf>
    <xf numFmtId="0" fontId="7" fillId="0" borderId="0" xfId="1" applyFont="1" applyFill="1" applyBorder="1" applyAlignment="1" applyProtection="1">
      <alignment vertical="center"/>
    </xf>
    <xf numFmtId="0" fontId="8" fillId="2" borderId="0" xfId="1" applyFont="1" applyFill="1" applyBorder="1" applyProtection="1"/>
    <xf numFmtId="0" fontId="9" fillId="0" borderId="0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left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49" fontId="10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49" fontId="10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13" fillId="2" borderId="0" xfId="2" applyNumberFormat="1" applyFont="1" applyFill="1" applyBorder="1" applyAlignment="1" applyProtection="1">
      <alignment horizontal="center" vertical="center"/>
    </xf>
    <xf numFmtId="49" fontId="0" fillId="2" borderId="2" xfId="2" applyNumberFormat="1" applyFont="1" applyFill="1" applyBorder="1" applyAlignment="1" applyProtection="1">
      <alignment horizontal="center" vertical="center"/>
    </xf>
    <xf numFmtId="0" fontId="0" fillId="2" borderId="2" xfId="1" applyFont="1" applyFill="1" applyBorder="1" applyAlignment="1" applyProtection="1">
      <alignment vertical="center" wrapText="1"/>
    </xf>
    <xf numFmtId="0" fontId="0" fillId="3" borderId="2" xfId="1" applyNumberFormat="1" applyFont="1" applyFill="1" applyBorder="1" applyAlignment="1" applyProtection="1">
      <alignment horizontal="left" vertical="center" wrapText="1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vertical="center" wrapText="1"/>
    </xf>
    <xf numFmtId="0" fontId="0" fillId="2" borderId="2" xfId="1" applyFont="1" applyFill="1" applyBorder="1" applyAlignment="1" applyProtection="1">
      <alignment horizontal="left" vertical="center" wrapText="1" indent="1"/>
    </xf>
    <xf numFmtId="49" fontId="0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0" fillId="4" borderId="2" xfId="3" applyNumberFormat="1" applyFont="1" applyFill="1" applyBorder="1" applyAlignment="1" applyProtection="1">
      <alignment horizontal="left" vertical="center" wrapText="1"/>
      <protection locked="0"/>
    </xf>
    <xf numFmtId="0" fontId="0" fillId="2" borderId="2" xfId="1" applyFont="1" applyFill="1" applyBorder="1" applyAlignment="1" applyProtection="1">
      <alignment horizontal="left" vertical="center" wrapText="1" indent="2"/>
    </xf>
    <xf numFmtId="0" fontId="0" fillId="2" borderId="2" xfId="1" applyFont="1" applyFill="1" applyBorder="1" applyAlignment="1" applyProtection="1">
      <alignment horizontal="left" vertical="center" wrapText="1"/>
    </xf>
    <xf numFmtId="49" fontId="0" fillId="2" borderId="3" xfId="2" applyNumberFormat="1" applyFont="1" applyFill="1" applyBorder="1" applyAlignment="1" applyProtection="1">
      <alignment horizontal="center" vertical="center"/>
    </xf>
    <xf numFmtId="0" fontId="0" fillId="2" borderId="3" xfId="1" applyFont="1" applyFill="1" applyBorder="1" applyAlignment="1" applyProtection="1">
      <alignment horizontal="left" vertical="center" wrapText="1"/>
    </xf>
    <xf numFmtId="0" fontId="10" fillId="2" borderId="3" xfId="1" applyFont="1" applyFill="1" applyBorder="1" applyAlignment="1" applyProtection="1">
      <alignment vertical="top" wrapText="1"/>
    </xf>
    <xf numFmtId="0" fontId="0" fillId="2" borderId="3" xfId="1" applyFont="1" applyFill="1" applyBorder="1" applyAlignment="1" applyProtection="1">
      <alignment horizontal="left" vertical="top" wrapText="1"/>
    </xf>
    <xf numFmtId="0" fontId="10" fillId="5" borderId="5" xfId="4" applyFont="1" applyFill="1" applyBorder="1" applyAlignment="1" applyProtection="1">
      <alignment horizontal="center"/>
    </xf>
    <xf numFmtId="49" fontId="16" fillId="5" borderId="1" xfId="0" applyFont="1" applyFill="1" applyBorder="1" applyAlignment="1" applyProtection="1">
      <alignment horizontal="left" vertical="center" indent="1"/>
    </xf>
    <xf numFmtId="0" fontId="17" fillId="5" borderId="6" xfId="4" applyFont="1" applyFill="1" applyBorder="1" applyAlignment="1" applyProtection="1">
      <alignment horizontal="left" vertical="center"/>
    </xf>
    <xf numFmtId="0" fontId="0" fillId="2" borderId="7" xfId="1" applyFont="1" applyFill="1" applyBorder="1" applyAlignment="1" applyProtection="1">
      <alignment horizontal="left" vertical="top" wrapText="1"/>
    </xf>
    <xf numFmtId="0" fontId="18" fillId="2" borderId="0" xfId="1" applyFont="1" applyFill="1" applyBorder="1" applyProtection="1"/>
    <xf numFmtId="49" fontId="0" fillId="0" borderId="2" xfId="3" applyNumberFormat="1" applyFont="1" applyFill="1" applyBorder="1" applyAlignment="1" applyProtection="1">
      <alignment horizontal="left" vertical="center" wrapText="1"/>
    </xf>
    <xf numFmtId="49" fontId="10" fillId="2" borderId="0" xfId="1" applyNumberFormat="1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vertical="center" wrapText="1"/>
    </xf>
    <xf numFmtId="49" fontId="10" fillId="6" borderId="2" xfId="3" applyNumberFormat="1" applyFont="1" applyFill="1" applyBorder="1" applyAlignment="1" applyProtection="1">
      <alignment horizontal="left" vertical="center" wrapText="1"/>
    </xf>
    <xf numFmtId="49" fontId="10" fillId="6" borderId="3" xfId="3" applyNumberFormat="1" applyFont="1" applyFill="1" applyBorder="1" applyAlignment="1" applyProtection="1">
      <alignment horizontal="left" vertical="center" wrapText="1"/>
    </xf>
    <xf numFmtId="0" fontId="0" fillId="2" borderId="5" xfId="1" applyFont="1" applyFill="1" applyBorder="1" applyAlignment="1" applyProtection="1">
      <alignment horizontal="left" vertical="center" wrapText="1" indent="1"/>
    </xf>
    <xf numFmtId="49" fontId="10" fillId="2" borderId="0" xfId="1" applyNumberFormat="1" applyFont="1" applyFill="1" applyBorder="1" applyAlignment="1" applyProtection="1">
      <alignment horizontal="center" vertical="center" wrapText="1"/>
    </xf>
    <xf numFmtId="0" fontId="19" fillId="2" borderId="0" xfId="1" applyFont="1" applyFill="1" applyBorder="1" applyAlignment="1" applyProtection="1">
      <alignment horizontal="center" vertical="center" wrapText="1"/>
    </xf>
    <xf numFmtId="49" fontId="0" fillId="4" borderId="2" xfId="1" applyNumberFormat="1" applyFont="1" applyFill="1" applyBorder="1" applyAlignment="1" applyProtection="1">
      <alignment horizontal="left" vertical="center" wrapText="1" indent="1"/>
      <protection locked="0"/>
    </xf>
    <xf numFmtId="49" fontId="10" fillId="6" borderId="5" xfId="3" applyNumberFormat="1" applyFont="1" applyFill="1" applyBorder="1" applyAlignment="1" applyProtection="1">
      <alignment horizontal="left" vertical="center" wrapText="1"/>
    </xf>
    <xf numFmtId="49" fontId="0" fillId="0" borderId="2" xfId="0" applyBorder="1">
      <alignment vertical="top"/>
    </xf>
    <xf numFmtId="0" fontId="0" fillId="2" borderId="2" xfId="1" applyFont="1" applyFill="1" applyBorder="1" applyAlignment="1" applyProtection="1">
      <alignment horizontal="left" vertical="center" wrapText="1" indent="1"/>
      <protection locked="0"/>
    </xf>
    <xf numFmtId="0" fontId="17" fillId="5" borderId="1" xfId="4" applyFont="1" applyFill="1" applyBorder="1" applyAlignment="1" applyProtection="1">
      <alignment horizontal="left" vertical="center"/>
    </xf>
    <xf numFmtId="0" fontId="0" fillId="5" borderId="6" xfId="1" applyFont="1" applyFill="1" applyBorder="1" applyAlignment="1" applyProtection="1">
      <alignment vertical="top" wrapText="1"/>
    </xf>
    <xf numFmtId="0" fontId="20" fillId="0" borderId="0" xfId="5" applyFont="1" applyAlignment="1" applyProtection="1">
      <alignment vertical="top" wrapText="1"/>
    </xf>
    <xf numFmtId="0" fontId="20" fillId="0" borderId="0" xfId="5" applyFont="1" applyAlignment="1" applyProtection="1">
      <alignment vertical="center" wrapText="1"/>
    </xf>
    <xf numFmtId="0" fontId="20" fillId="0" borderId="0" xfId="5" applyFont="1" applyAlignment="1" applyProtection="1">
      <alignment horizontal="right" vertical="top" wrapText="1"/>
    </xf>
    <xf numFmtId="0" fontId="20" fillId="0" borderId="0" xfId="5" applyFont="1" applyAlignment="1" applyProtection="1">
      <alignment horizontal="left" vertical="top" wrapText="1"/>
    </xf>
    <xf numFmtId="0" fontId="21" fillId="2" borderId="0" xfId="1" applyFont="1" applyFill="1" applyBorder="1" applyProtection="1"/>
    <xf numFmtId="0" fontId="21" fillId="2" borderId="0" xfId="1" applyFont="1" applyFill="1" applyBorder="1" applyAlignment="1" applyProtection="1">
      <alignment vertical="center" wrapText="1"/>
    </xf>
    <xf numFmtId="0" fontId="22" fillId="2" borderId="0" xfId="1" applyFont="1" applyFill="1" applyBorder="1" applyAlignment="1" applyProtection="1">
      <alignment horizontal="center"/>
    </xf>
    <xf numFmtId="0" fontId="22" fillId="2" borderId="0" xfId="1" applyFont="1" applyFill="1" applyBorder="1" applyProtection="1"/>
    <xf numFmtId="0" fontId="23" fillId="2" borderId="0" xfId="1" applyFont="1" applyFill="1" applyBorder="1" applyAlignment="1" applyProtection="1">
      <alignment horizontal="right" vertical="center"/>
    </xf>
    <xf numFmtId="0" fontId="24" fillId="2" borderId="0" xfId="1" applyFont="1" applyFill="1" applyBorder="1" applyAlignment="1" applyProtection="1">
      <alignment vertical="center"/>
    </xf>
    <xf numFmtId="0" fontId="25" fillId="2" borderId="0" xfId="1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horizontal="right" vertical="top"/>
    </xf>
    <xf numFmtId="0" fontId="25" fillId="2" borderId="0" xfId="1" applyFont="1" applyFill="1" applyBorder="1" applyAlignment="1" applyProtection="1">
      <alignment vertical="center" wrapText="1"/>
    </xf>
    <xf numFmtId="0" fontId="26" fillId="0" borderId="0" xfId="6" applyFont="1" applyFill="1" applyAlignment="1" applyProtection="1">
      <alignment vertical="center" wrapText="1"/>
    </xf>
    <xf numFmtId="0" fontId="10" fillId="0" borderId="0" xfId="6" applyFont="1" applyFill="1" applyAlignment="1" applyProtection="1">
      <alignment vertical="center" wrapText="1"/>
    </xf>
    <xf numFmtId="0" fontId="19" fillId="0" borderId="0" xfId="6" applyFont="1" applyFill="1" applyAlignment="1" applyProtection="1">
      <alignment horizontal="center" vertical="center" wrapText="1"/>
    </xf>
    <xf numFmtId="0" fontId="0" fillId="0" borderId="0" xfId="6" applyFont="1" applyFill="1" applyAlignment="1" applyProtection="1">
      <alignment vertical="center" wrapText="1"/>
    </xf>
    <xf numFmtId="0" fontId="27" fillId="0" borderId="0" xfId="6" applyFont="1" applyFill="1" applyAlignment="1" applyProtection="1">
      <alignment vertical="center" wrapText="1"/>
    </xf>
    <xf numFmtId="0" fontId="28" fillId="0" borderId="0" xfId="6" applyFont="1" applyFill="1" applyAlignment="1" applyProtection="1">
      <alignment vertical="center" wrapText="1"/>
    </xf>
    <xf numFmtId="0" fontId="29" fillId="0" borderId="0" xfId="6" applyFont="1" applyFill="1" applyAlignment="1" applyProtection="1">
      <alignment vertical="center" wrapText="1"/>
    </xf>
    <xf numFmtId="0" fontId="30" fillId="0" borderId="0" xfId="6" applyFont="1" applyFill="1" applyAlignment="1" applyProtection="1">
      <alignment vertical="center" wrapText="1"/>
    </xf>
    <xf numFmtId="0" fontId="31" fillId="2" borderId="0" xfId="6" applyFont="1" applyFill="1" applyBorder="1" applyAlignment="1" applyProtection="1">
      <alignment horizontal="center" vertical="center" wrapText="1"/>
    </xf>
    <xf numFmtId="0" fontId="30" fillId="2" borderId="0" xfId="6" applyFont="1" applyFill="1" applyBorder="1" applyAlignment="1" applyProtection="1">
      <alignment horizontal="right" vertical="center" wrapText="1"/>
    </xf>
    <xf numFmtId="0" fontId="19" fillId="2" borderId="0" xfId="6" applyFont="1" applyFill="1" applyBorder="1" applyAlignment="1" applyProtection="1">
      <alignment horizontal="center" vertical="center" wrapText="1"/>
    </xf>
    <xf numFmtId="0" fontId="5" fillId="0" borderId="6" xfId="7" applyFont="1" applyFill="1" applyBorder="1" applyAlignment="1" applyProtection="1">
      <alignment horizontal="left" vertical="center" wrapText="1" indent="1"/>
    </xf>
    <xf numFmtId="0" fontId="5" fillId="0" borderId="2" xfId="7" applyFont="1" applyFill="1" applyBorder="1" applyAlignment="1" applyProtection="1">
      <alignment horizontal="left" vertical="center" wrapText="1" indent="1"/>
    </xf>
    <xf numFmtId="0" fontId="5" fillId="0" borderId="5" xfId="7" applyFont="1" applyFill="1" applyBorder="1" applyAlignment="1" applyProtection="1">
      <alignment horizontal="left" vertical="center" wrapText="1" indent="1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6" applyFont="1" applyFill="1" applyAlignment="1" applyProtection="1">
      <alignment vertical="center" wrapText="1"/>
    </xf>
    <xf numFmtId="0" fontId="30" fillId="0" borderId="0" xfId="8" applyFont="1" applyFill="1" applyBorder="1" applyAlignment="1" applyProtection="1">
      <alignment horizontal="left" vertical="center" wrapText="1" indent="1"/>
    </xf>
    <xf numFmtId="0" fontId="0" fillId="0" borderId="2" xfId="6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0" fontId="0" fillId="0" borderId="3" xfId="6" applyFont="1" applyFill="1" applyBorder="1" applyAlignment="1" applyProtection="1">
      <alignment horizontal="center" vertical="center" wrapText="1"/>
    </xf>
    <xf numFmtId="0" fontId="0" fillId="0" borderId="7" xfId="6" applyFont="1" applyFill="1" applyBorder="1" applyAlignment="1" applyProtection="1">
      <alignment horizontal="center" vertical="center" wrapText="1"/>
    </xf>
    <xf numFmtId="0" fontId="13" fillId="2" borderId="0" xfId="6" applyFont="1" applyFill="1" applyBorder="1" applyAlignment="1" applyProtection="1">
      <alignment horizontal="center" vertical="center" wrapText="1"/>
    </xf>
    <xf numFmtId="49" fontId="13" fillId="2" borderId="0" xfId="9" applyNumberFormat="1" applyFont="1" applyFill="1" applyBorder="1" applyAlignment="1" applyProtection="1">
      <alignment horizontal="center" vertical="center" wrapText="1"/>
    </xf>
    <xf numFmtId="0" fontId="28" fillId="0" borderId="0" xfId="6" applyFont="1" applyFill="1" applyAlignment="1" applyProtection="1">
      <alignment vertical="center"/>
    </xf>
    <xf numFmtId="0" fontId="33" fillId="0" borderId="0" xfId="6" applyFont="1" applyFill="1" applyAlignment="1" applyProtection="1">
      <alignment vertical="center" wrapText="1"/>
    </xf>
    <xf numFmtId="0" fontId="34" fillId="2" borderId="0" xfId="6" applyFont="1" applyFill="1" applyBorder="1" applyAlignment="1" applyProtection="1">
      <alignment horizontal="center" vertical="center" wrapText="1"/>
    </xf>
    <xf numFmtId="49" fontId="33" fillId="0" borderId="3" xfId="6" applyNumberFormat="1" applyFont="1" applyFill="1" applyBorder="1" applyAlignment="1" applyProtection="1">
      <alignment horizontal="left" vertical="center" wrapText="1"/>
    </xf>
    <xf numFmtId="49" fontId="33" fillId="0" borderId="2" xfId="6" applyNumberFormat="1" applyFont="1" applyFill="1" applyBorder="1" applyAlignment="1" applyProtection="1">
      <alignment horizontal="left" vertical="center" wrapText="1"/>
    </xf>
    <xf numFmtId="49" fontId="0" fillId="0" borderId="2" xfId="6" applyNumberFormat="1" applyFont="1" applyFill="1" applyBorder="1" applyAlignment="1" applyProtection="1">
      <alignment vertical="top" wrapText="1"/>
    </xf>
    <xf numFmtId="49" fontId="0" fillId="0" borderId="2" xfId="6" applyNumberFormat="1" applyFont="1" applyFill="1" applyBorder="1" applyAlignment="1" applyProtection="1">
      <alignment horizontal="center" vertical="center" wrapText="1"/>
    </xf>
    <xf numFmtId="0" fontId="0" fillId="4" borderId="5" xfId="3" applyNumberFormat="1" applyFont="1" applyFill="1" applyBorder="1" applyAlignment="1" applyProtection="1">
      <alignment horizontal="left" vertical="center" wrapText="1"/>
      <protection locked="0"/>
    </xf>
    <xf numFmtId="0" fontId="10" fillId="6" borderId="2" xfId="3" applyNumberFormat="1" applyFont="1" applyFill="1" applyBorder="1" applyAlignment="1" applyProtection="1">
      <alignment horizontal="left" vertical="center" wrapText="1"/>
    </xf>
    <xf numFmtId="3" fontId="0" fillId="4" borderId="6" xfId="1" applyNumberFormat="1" applyFont="1" applyFill="1" applyBorder="1" applyAlignment="1" applyProtection="1">
      <alignment horizontal="right" vertical="center" wrapText="1"/>
      <protection locked="0"/>
    </xf>
    <xf numFmtId="3" fontId="0" fillId="4" borderId="2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6" applyNumberFormat="1" applyFont="1" applyFill="1" applyBorder="1" applyAlignment="1" applyProtection="1">
      <alignment horizontal="left" vertical="top" wrapText="1"/>
    </xf>
    <xf numFmtId="0" fontId="0" fillId="0" borderId="10" xfId="6" applyNumberFormat="1" applyFont="1" applyFill="1" applyBorder="1" applyAlignment="1" applyProtection="1">
      <alignment horizontal="left" vertical="top" wrapText="1"/>
    </xf>
    <xf numFmtId="49" fontId="15" fillId="5" borderId="11" xfId="0" applyFont="1" applyFill="1" applyBorder="1" applyAlignment="1" applyProtection="1">
      <alignment horizontal="center" vertical="center"/>
    </xf>
    <xf numFmtId="49" fontId="16" fillId="5" borderId="12" xfId="0" applyFont="1" applyFill="1" applyBorder="1" applyAlignment="1" applyProtection="1">
      <alignment vertical="center"/>
    </xf>
    <xf numFmtId="49" fontId="35" fillId="5" borderId="1" xfId="0" applyFont="1" applyFill="1" applyBorder="1" applyAlignment="1" applyProtection="1">
      <alignment vertical="center"/>
    </xf>
    <xf numFmtId="49" fontId="35" fillId="5" borderId="6" xfId="0" applyFont="1" applyFill="1" applyBorder="1" applyAlignment="1" applyProtection="1">
      <alignment vertical="center"/>
    </xf>
    <xf numFmtId="0" fontId="0" fillId="0" borderId="7" xfId="6" applyNumberFormat="1" applyFont="1" applyFill="1" applyBorder="1" applyAlignment="1" applyProtection="1">
      <alignment horizontal="left" vertical="top" wrapText="1"/>
    </xf>
  </cellXfs>
  <cellStyles count="60">
    <cellStyle name=" 1" xfId="10"/>
    <cellStyle name=" 1 2" xfId="11"/>
    <cellStyle name=" 1_Stage1" xfId="12"/>
    <cellStyle name="_Model_RAB Мой_PR.PROG.WARM.NOTCOMBI.2012.2.16_v1.4(04.04.11) " xfId="13"/>
    <cellStyle name="_Model_RAB Мой_Книга2_PR.PROG.WARM.NOTCOMBI.2012.2.16_v1.4(04.04.11) " xfId="14"/>
    <cellStyle name="_Model_RAB_MRSK_svod_PR.PROG.WARM.NOTCOMBI.2012.2.16_v1.4(04.04.11) " xfId="15"/>
    <cellStyle name="_Model_RAB_MRSK_svod_Книга2_PR.PROG.WARM.NOTCOMBI.2012.2.16_v1.4(04.04.11) " xfId="16"/>
    <cellStyle name="_МОДЕЛЬ_1 (2)_PR.PROG.WARM.NOTCOMBI.2012.2.16_v1.4(04.04.11) " xfId="17"/>
    <cellStyle name="_МОДЕЛЬ_1 (2)_Книга2_PR.PROG.WARM.NOTCOMBI.2012.2.16_v1.4(04.04.11) " xfId="18"/>
    <cellStyle name="_пр 5 тариф RAB_PR.PROG.WARM.NOTCOMBI.2012.2.16_v1.4(04.04.11) " xfId="19"/>
    <cellStyle name="_пр 5 тариф RAB_Книга2_PR.PROG.WARM.NOTCOMBI.2012.2.16_v1.4(04.04.11) " xfId="20"/>
    <cellStyle name="_Расчет RAB_22072008_PR.PROG.WARM.NOTCOMBI.2012.2.16_v1.4(04.04.11) " xfId="21"/>
    <cellStyle name="_Расчет RAB_22072008_Книга2_PR.PROG.WARM.NOTCOMBI.2012.2.16_v1.4(04.04.11) " xfId="22"/>
    <cellStyle name="_Расчет RAB_Лен и МОЭСК_с 2010 года_14.04.2009_со сглаж_version 3.0_без ФСК_PR.PROG.WARM.NOTCOMBI.2012.2.16_v1.4(04.04.11) " xfId="23"/>
    <cellStyle name="_Расчет RAB_Лен и МОЭСК_с 2010 года_14.04.2009_со сглаж_version 3.0_без ФСК_Книга2_PR.PROG.WARM.NOTCOMBI.2012.2.16_v1.4(04.04.11) " xfId="24"/>
    <cellStyle name="Cells 2" xfId="25"/>
    <cellStyle name="Currency [0]" xfId="26"/>
    <cellStyle name="currency1" xfId="27"/>
    <cellStyle name="Currency2" xfId="28"/>
    <cellStyle name="currency3" xfId="29"/>
    <cellStyle name="currency4" xfId="30"/>
    <cellStyle name="Followed Hyperlink" xfId="31"/>
    <cellStyle name="Header 3" xfId="32"/>
    <cellStyle name="Hyperlink" xfId="33"/>
    <cellStyle name="normal" xfId="34"/>
    <cellStyle name="Normal1" xfId="35"/>
    <cellStyle name="Normal2" xfId="36"/>
    <cellStyle name="Percent1" xfId="37"/>
    <cellStyle name="Title 4" xfId="38"/>
    <cellStyle name="Гиперссылка 2" xfId="39"/>
    <cellStyle name="Гиперссылка 2 2" xfId="40"/>
    <cellStyle name="Гиперссылка 4" xfId="41"/>
    <cellStyle name="Гиперссылка 5" xfId="42"/>
    <cellStyle name="Границы" xfId="4"/>
    <cellStyle name="Заголовок" xfId="7"/>
    <cellStyle name="ЗаголовокСтолбца" xfId="9"/>
    <cellStyle name="Значение" xfId="43"/>
    <cellStyle name="Обычный" xfId="0" builtinId="0"/>
    <cellStyle name="Обычный 10" xfId="44"/>
    <cellStyle name="Обычный 12" xfId="45"/>
    <cellStyle name="Обычный 12 2" xfId="46"/>
    <cellStyle name="Обычный 14" xfId="47"/>
    <cellStyle name="Обычный 15" xfId="48"/>
    <cellStyle name="Обычный 2" xfId="49"/>
    <cellStyle name="Обычный 2 10 2" xfId="50"/>
    <cellStyle name="Обычный 2 2" xfId="51"/>
    <cellStyle name="Обычный 2 3" xfId="52"/>
    <cellStyle name="Обычный 2 4" xfId="53"/>
    <cellStyle name="Обычный 3" xfId="54"/>
    <cellStyle name="Обычный 3 2" xfId="55"/>
    <cellStyle name="Обычный 3 3" xfId="56"/>
    <cellStyle name="Обычный 3 4" xfId="57"/>
    <cellStyle name="Обычный 4" xfId="58"/>
    <cellStyle name="Обычный 5" xfId="59"/>
    <cellStyle name="Обычный_razrabotka_sablonov_po_WKU" xfId="8"/>
    <cellStyle name="Обычный_RESP.INFO" xfId="1"/>
    <cellStyle name="Обычный_SIMPLE_1_massive2" xfId="5"/>
    <cellStyle name="Обычный_ЖКУ_проект3" xfId="3"/>
    <cellStyle name="Обычный_Мониторинг инвестиций" xfId="6"/>
    <cellStyle name="Обычный_форма 1 водопровод для ор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286625" y="25908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ORG.GV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1.1.1"/>
      <sheetName val="Форма 1.1.2"/>
      <sheetName val="Форма 1.1.3"/>
      <sheetName val="Форма 1.0.1"/>
      <sheetName val="Форма 1.0.2"/>
      <sheetName val="Комментарии"/>
      <sheetName val="Сведения об изменении"/>
      <sheetName val="Проверка"/>
      <sheetName val="MR_LIST"/>
      <sheetName val="modList05"/>
      <sheetName val="modList02"/>
      <sheetName val="REESTR_VT"/>
      <sheetName val="REESTR_VED"/>
      <sheetName val="modfrmReestrObj"/>
      <sheetName val="modProv"/>
      <sheetName val="AllSheetsInThisWorkbook"/>
      <sheetName val="TEHSHEET"/>
      <sheetName val="modServiceModule"/>
      <sheetName val="modCheckCyan"/>
      <sheetName val="modHTTP"/>
      <sheetName val="et_union_hor"/>
      <sheetName val="REESTR_MO"/>
      <sheetName val="REESTR_MO_FILTE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7"/>
      <sheetName val="modfrmRezimChoose"/>
      <sheetName val="modfrmDateChoose"/>
      <sheetName val="modComm"/>
      <sheetName val="modThisWorkbook"/>
      <sheetName val="modfrmReestrMR"/>
      <sheetName val="modfrmRegion"/>
      <sheetName val="modfrmCheckUpdates"/>
    </sheetNames>
    <definedNames>
      <definedName name="modfrmDateChoose.CalendarShow"/>
    </definedNames>
    <sheetDataSet>
      <sheetData sheetId="0">
        <row r="3">
          <cell r="B3" t="str">
            <v>Версия 1.0</v>
          </cell>
        </row>
      </sheetData>
      <sheetData sheetId="1"/>
      <sheetData sheetId="2">
        <row r="7">
          <cell r="F7" t="str">
            <v>Приморский край</v>
          </cell>
        </row>
        <row r="21">
          <cell r="F21" t="str">
            <v>26.10.2018</v>
          </cell>
        </row>
        <row r="36">
          <cell r="F36" t="str">
            <v>2536112729</v>
          </cell>
        </row>
        <row r="37">
          <cell r="F37" t="str">
            <v>253801001</v>
          </cell>
        </row>
      </sheetData>
      <sheetData sheetId="3"/>
      <sheetData sheetId="4"/>
      <sheetData sheetId="5"/>
      <sheetData sheetId="6">
        <row r="8">
          <cell r="N8" t="str">
            <v>Городской округ Спасск-Дальний, Городской округ Спасск-Дальний (05720000)</v>
          </cell>
        </row>
        <row r="9">
          <cell r="O9" t="str">
            <v>Горячее водоснабжение</v>
          </cell>
        </row>
        <row r="17">
          <cell r="N17" t="str">
            <v>Дальнереченский городской округ, Дальнереченский городской округ (05708000)</v>
          </cell>
        </row>
        <row r="18">
          <cell r="O18" t="str">
            <v>Горячее водоснабжение</v>
          </cell>
        </row>
        <row r="26">
          <cell r="N26" t="str">
            <v>Кировский муниципальный район, Кировское городское поселение (05612151)</v>
          </cell>
        </row>
        <row r="27">
          <cell r="O27" t="str">
            <v>Горячее водоснабжение</v>
          </cell>
        </row>
        <row r="35">
          <cell r="N35" t="str">
            <v>Лазовский муниципальный район,  Преображенское городское поселение (05617157)</v>
          </cell>
        </row>
        <row r="36">
          <cell r="O36" t="str">
            <v>Горячее водоснабжение</v>
          </cell>
        </row>
        <row r="44">
          <cell r="N44" t="str">
            <v>Лесозаводский городской округ, Лесозаводский городской округ (05711000)</v>
          </cell>
        </row>
        <row r="45">
          <cell r="O45" t="str">
            <v>Горячее водоснабжение</v>
          </cell>
        </row>
        <row r="53">
          <cell r="N53" t="str">
            <v>Находкинский городской округ, Находкинский городской округ (05714000)</v>
          </cell>
        </row>
        <row r="54">
          <cell r="O54" t="str">
            <v>Горячее водоснабжение</v>
          </cell>
        </row>
        <row r="62">
          <cell r="N62" t="str">
            <v>Пожарский муниципальный район, Светлогорское сельское поселение (05634421)</v>
          </cell>
        </row>
        <row r="63">
          <cell r="O63" t="str">
            <v>Горячее водоснабжение</v>
          </cell>
        </row>
        <row r="71">
          <cell r="N71" t="str">
            <v>Хасанский муниципальный район, Краскинское городское поселение (05648155)</v>
          </cell>
        </row>
        <row r="72">
          <cell r="O72" t="str">
            <v>Горячее водоснабжение</v>
          </cell>
        </row>
        <row r="80">
          <cell r="N80" t="str">
            <v>Черниговский муниципальный район, Дмитриевское сельское поселение (05653410)</v>
          </cell>
        </row>
        <row r="81">
          <cell r="O81" t="str">
            <v>Горячее водоснабжение</v>
          </cell>
        </row>
        <row r="89">
          <cell r="N89" t="str">
            <v>Чугуевский  муниципальный район, Чугуевское сельское поселение (05655437)</v>
          </cell>
        </row>
        <row r="90">
          <cell r="O90" t="str">
            <v>Горячее водоснабжение</v>
          </cell>
        </row>
        <row r="98">
          <cell r="N98" t="str">
            <v>Шкотовский муниципальный район, Смоляниновское городское поселение (05657158)</v>
          </cell>
        </row>
        <row r="99">
          <cell r="O99" t="str">
            <v>Горячее водоснабжение</v>
          </cell>
        </row>
        <row r="107">
          <cell r="N107" t="str">
            <v>Городской округ ЗАТО Фокино, Городской округ ЗАТО Фокино (05747000)</v>
          </cell>
        </row>
        <row r="108">
          <cell r="O108" t="str">
            <v>Горячее водоснабжение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H2" t="str">
            <v>общий</v>
          </cell>
          <cell r="Q2" t="str">
            <v>изменения в раскрытой ранее информации</v>
          </cell>
          <cell r="S2" t="str">
            <v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v>
          </cell>
          <cell r="X2" t="str">
            <v>кВтч</v>
          </cell>
          <cell r="AB2" t="str">
            <v>Форма 1.0.1</v>
          </cell>
          <cell r="AC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Q3" t="str">
            <v>первичное раскрытие информации</v>
          </cell>
          <cell r="S3" t="str">
            <v>тариф на тепловую энергию (мощность), поставляемую другим теплоснабжающим организациям теплоснабжающими организациями</v>
          </cell>
          <cell r="X3" t="str">
            <v>МВт</v>
          </cell>
          <cell r="AB3" t="str">
            <v>Форма 1.1.1</v>
          </cell>
          <cell r="AC3" t="str">
            <v>Общая информация о регулируемой организации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S4" t="str">
            <v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  <cell r="AB4" t="str">
            <v>Форма 1.1.2</v>
          </cell>
          <cell r="AC4" t="str">
            <v>Общая информация об объектах горячего водоснабжения регулируемой организации</v>
          </cell>
        </row>
        <row r="5">
          <cell r="N5" t="str">
            <v>горячего водоснабжения</v>
          </cell>
          <cell r="S5" t="str">
            <v>тариф на тепловую энергию (мощность), отпускаемую от источника (источников) тепловой энергии</v>
          </cell>
          <cell r="AB5" t="str">
            <v>Форма 1.1.3</v>
          </cell>
          <cell r="AC5" t="str">
            <v>Информация об отсутствии сети «Интернет»</v>
          </cell>
        </row>
        <row r="6">
          <cell r="S6" t="str">
            <v>тариф на тепловую энергию (мощность), поставляемую теплоснабжающим (теплосетевым) организациям с целью компенсации потерь тепловой энергии</v>
          </cell>
        </row>
        <row r="7">
          <cell r="S7" t="str">
            <v>тариф на теплоноситель, поставляемый теплоснабжающими организациями потребителям, другим теплоснабжающим организациям</v>
          </cell>
        </row>
        <row r="8">
          <cell r="S8" t="str">
            <v>тариф на услуги по передаче тепловой энергии, теплоносителя</v>
          </cell>
        </row>
        <row r="9">
          <cell r="S9" t="str">
            <v>тариф на горячую воду в открытых системах теплоснабжения (горячего водоснабжения)</v>
          </cell>
        </row>
        <row r="10">
          <cell r="S10" t="str">
            <v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v>
          </cell>
        </row>
        <row r="11">
          <cell r="R11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v>
          </cell>
          <cell r="S11" t="str">
            <v>плата за подключение к системе теплоснабжения</v>
          </cell>
        </row>
        <row r="12">
          <cell r="R12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v>
          </cell>
        </row>
        <row r="13">
          <cell r="R13" t="str">
    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    </cell>
        </row>
        <row r="14">
          <cell r="R14" t="str">
            <v>производство теплоносителя</v>
          </cell>
        </row>
        <row r="15">
          <cell r="R15" t="str">
            <v>передача тепловой энергии и теплоносителя</v>
          </cell>
        </row>
        <row r="16">
          <cell r="R16" t="str">
            <v>сбыт тепловой энергии и теплоносителя</v>
          </cell>
        </row>
        <row r="17">
          <cell r="R17" t="str">
            <v>подключение к системе теплоснабжения</v>
          </cell>
        </row>
        <row r="18">
          <cell r="R18" t="str">
            <v>поддержание резервной тепловой мощности при отсутствии потребления тепловой энергии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  <pageSetUpPr fitToPage="1"/>
  </sheetPr>
  <dimension ref="A1:I53"/>
  <sheetViews>
    <sheetView showGridLines="0" topLeftCell="C4" zoomScaleNormal="100" workbookViewId="0">
      <selection activeCell="F25" sqref="F25"/>
    </sheetView>
  </sheetViews>
  <sheetFormatPr defaultRowHeight="11.25"/>
  <cols>
    <col min="1" max="2" width="15" style="1" hidden="1" customWidth="1"/>
    <col min="3" max="3" width="3.7109375" style="1" customWidth="1"/>
    <col min="4" max="4" width="9.28515625" style="2" customWidth="1"/>
    <col min="5" max="5" width="56.85546875" style="1" customWidth="1"/>
    <col min="6" max="6" width="38.85546875" style="1" customWidth="1"/>
    <col min="7" max="7" width="113.5703125" style="1" customWidth="1"/>
    <col min="8" max="10" width="9.140625" style="1"/>
    <col min="11" max="11" width="29.140625" style="1" customWidth="1"/>
    <col min="12" max="12" width="25.5703125" style="1" customWidth="1"/>
    <col min="13" max="14" width="3.7109375" style="1" customWidth="1"/>
    <col min="15" max="16384" width="9.140625" style="1"/>
  </cols>
  <sheetData>
    <row r="1" spans="1:8" hidden="1">
      <c r="A1" s="1" t="s">
        <v>0</v>
      </c>
    </row>
    <row r="2" spans="1:8" hidden="1"/>
    <row r="3" spans="1:8" s="3" customFormat="1" ht="6">
      <c r="D3" s="4"/>
    </row>
    <row r="4" spans="1:8" ht="22.5">
      <c r="D4" s="5" t="s">
        <v>1</v>
      </c>
      <c r="E4" s="5"/>
      <c r="F4" s="5"/>
      <c r="G4" s="6"/>
      <c r="H4" s="7"/>
    </row>
    <row r="5" spans="1:8" s="3" customFormat="1" ht="6">
      <c r="D5" s="8"/>
      <c r="E5" s="8"/>
      <c r="F5" s="8"/>
      <c r="G5" s="8"/>
    </row>
    <row r="6" spans="1:8" hidden="1">
      <c r="A6" s="9"/>
      <c r="B6" s="9"/>
      <c r="C6" s="9"/>
      <c r="D6" s="10"/>
      <c r="E6" s="11" t="s">
        <v>2</v>
      </c>
      <c r="F6" s="11"/>
    </row>
    <row r="7" spans="1:8">
      <c r="A7" s="9"/>
      <c r="B7" s="9"/>
      <c r="C7" s="9"/>
      <c r="D7" s="12" t="s">
        <v>3</v>
      </c>
      <c r="E7" s="13"/>
      <c r="F7" s="13"/>
      <c r="G7" s="14" t="s">
        <v>4</v>
      </c>
    </row>
    <row r="8" spans="1:8">
      <c r="A8" s="9"/>
      <c r="B8" s="9"/>
      <c r="C8" s="9"/>
      <c r="D8" s="15" t="s">
        <v>5</v>
      </c>
      <c r="E8" s="16" t="s">
        <v>6</v>
      </c>
      <c r="F8" s="16" t="s">
        <v>7</v>
      </c>
      <c r="G8" s="17"/>
    </row>
    <row r="9" spans="1:8" ht="12" customHeight="1">
      <c r="A9" s="9"/>
      <c r="B9" s="9"/>
      <c r="C9" s="9"/>
      <c r="D9" s="18">
        <v>1</v>
      </c>
      <c r="E9" s="18">
        <v>2</v>
      </c>
      <c r="F9" s="18">
        <v>3</v>
      </c>
      <c r="G9" s="18">
        <v>4</v>
      </c>
    </row>
    <row r="10" spans="1:8" ht="22.5">
      <c r="A10" s="9"/>
      <c r="B10" s="9"/>
      <c r="C10" s="9"/>
      <c r="D10" s="19" t="s">
        <v>8</v>
      </c>
      <c r="E10" s="20" t="s">
        <v>9</v>
      </c>
      <c r="F10" s="21" t="str">
        <f>IF(region_name="","",region_name)</f>
        <v>Приморский край</v>
      </c>
      <c r="G10" s="20" t="s">
        <v>10</v>
      </c>
      <c r="H10" s="7"/>
    </row>
    <row r="11" spans="1:8" ht="22.5">
      <c r="A11" s="9"/>
      <c r="B11" s="9"/>
      <c r="C11" s="9"/>
      <c r="D11" s="19" t="s">
        <v>11</v>
      </c>
      <c r="E11" s="20" t="s">
        <v>12</v>
      </c>
      <c r="F11" s="22" t="s">
        <v>13</v>
      </c>
      <c r="G11" s="23"/>
      <c r="H11" s="7"/>
    </row>
    <row r="12" spans="1:8" ht="22.5">
      <c r="A12" s="9"/>
      <c r="B12" s="9"/>
      <c r="C12" s="9"/>
      <c r="D12" s="19" t="s">
        <v>14</v>
      </c>
      <c r="E12" s="24" t="s">
        <v>15</v>
      </c>
      <c r="F12" s="25" t="s">
        <v>16</v>
      </c>
      <c r="G12" s="20" t="s">
        <v>17</v>
      </c>
      <c r="H12" s="7"/>
    </row>
    <row r="13" spans="1:8" ht="22.5">
      <c r="A13" s="9"/>
      <c r="B13" s="9"/>
      <c r="C13" s="9"/>
      <c r="D13" s="19" t="s">
        <v>18</v>
      </c>
      <c r="E13" s="24" t="s">
        <v>19</v>
      </c>
      <c r="F13" s="21" t="str">
        <f>IF(inn="","",inn)</f>
        <v>2536112729</v>
      </c>
      <c r="G13" s="20" t="s">
        <v>20</v>
      </c>
      <c r="H13" s="7"/>
    </row>
    <row r="14" spans="1:8" ht="22.5">
      <c r="A14" s="9"/>
      <c r="B14" s="9"/>
      <c r="C14" s="9"/>
      <c r="D14" s="19" t="s">
        <v>21</v>
      </c>
      <c r="E14" s="24" t="s">
        <v>22</v>
      </c>
      <c r="F14" s="21" t="str">
        <f>IF(kpp="","",kpp)</f>
        <v>253801001</v>
      </c>
      <c r="G14" s="20" t="s">
        <v>23</v>
      </c>
      <c r="H14" s="7"/>
    </row>
    <row r="15" spans="1:8" ht="22.5">
      <c r="A15" s="9"/>
      <c r="B15" s="9"/>
      <c r="C15" s="9"/>
      <c r="D15" s="19" t="s">
        <v>24</v>
      </c>
      <c r="E15" s="24" t="s">
        <v>25</v>
      </c>
      <c r="F15" s="25" t="s">
        <v>26</v>
      </c>
      <c r="G15" s="20" t="s">
        <v>27</v>
      </c>
      <c r="H15" s="7"/>
    </row>
    <row r="16" spans="1:8" ht="22.5">
      <c r="A16" s="9"/>
      <c r="B16" s="9"/>
      <c r="C16" s="9"/>
      <c r="D16" s="19" t="s">
        <v>28</v>
      </c>
      <c r="E16" s="24" t="s">
        <v>29</v>
      </c>
      <c r="F16" s="26" t="s">
        <v>30</v>
      </c>
      <c r="G16" s="20" t="s">
        <v>31</v>
      </c>
      <c r="H16" s="7"/>
    </row>
    <row r="17" spans="1:8" ht="33.75">
      <c r="A17" s="9"/>
      <c r="B17" s="9"/>
      <c r="C17" s="9"/>
      <c r="D17" s="19" t="s">
        <v>32</v>
      </c>
      <c r="E17" s="24" t="s">
        <v>33</v>
      </c>
      <c r="F17" s="25" t="s">
        <v>34</v>
      </c>
      <c r="G17" s="23"/>
      <c r="H17" s="7"/>
    </row>
    <row r="18" spans="1:8" ht="22.5">
      <c r="A18" s="9"/>
      <c r="B18" s="9"/>
      <c r="C18" s="9"/>
      <c r="D18" s="19" t="s">
        <v>35</v>
      </c>
      <c r="E18" s="20" t="s">
        <v>36</v>
      </c>
      <c r="F18" s="22" t="s">
        <v>13</v>
      </c>
      <c r="G18" s="23"/>
      <c r="H18" s="7"/>
    </row>
    <row r="19" spans="1:8" ht="22.5">
      <c r="A19" s="9"/>
      <c r="B19" s="9"/>
      <c r="C19" s="9"/>
      <c r="D19" s="19" t="s">
        <v>37</v>
      </c>
      <c r="E19" s="24" t="s">
        <v>38</v>
      </c>
      <c r="F19" s="22" t="s">
        <v>13</v>
      </c>
      <c r="G19" s="23"/>
      <c r="H19" s="7"/>
    </row>
    <row r="20" spans="1:8" ht="22.5">
      <c r="A20" s="9"/>
      <c r="B20" s="9"/>
      <c r="C20" s="9"/>
      <c r="D20" s="19" t="s">
        <v>39</v>
      </c>
      <c r="E20" s="27" t="s">
        <v>40</v>
      </c>
      <c r="F20" s="25" t="s">
        <v>41</v>
      </c>
      <c r="G20" s="20" t="s">
        <v>42</v>
      </c>
      <c r="H20" s="7"/>
    </row>
    <row r="21" spans="1:8" ht="22.5">
      <c r="A21" s="9"/>
      <c r="B21" s="9"/>
      <c r="C21" s="9"/>
      <c r="D21" s="19" t="s">
        <v>43</v>
      </c>
      <c r="E21" s="27" t="s">
        <v>44</v>
      </c>
      <c r="F21" s="25" t="s">
        <v>45</v>
      </c>
      <c r="G21" s="20" t="s">
        <v>46</v>
      </c>
      <c r="H21" s="7"/>
    </row>
    <row r="22" spans="1:8" ht="22.5">
      <c r="A22" s="9"/>
      <c r="B22" s="9"/>
      <c r="C22" s="9"/>
      <c r="D22" s="19" t="s">
        <v>47</v>
      </c>
      <c r="E22" s="27" t="s">
        <v>48</v>
      </c>
      <c r="F22" s="25" t="s">
        <v>49</v>
      </c>
      <c r="G22" s="20" t="s">
        <v>50</v>
      </c>
      <c r="H22" s="7"/>
    </row>
    <row r="23" spans="1:8" ht="22.5">
      <c r="A23" s="9"/>
      <c r="B23" s="9"/>
      <c r="C23" s="9"/>
      <c r="D23" s="19" t="s">
        <v>51</v>
      </c>
      <c r="E23" s="24" t="s">
        <v>52</v>
      </c>
      <c r="F23" s="25" t="s">
        <v>53</v>
      </c>
      <c r="G23" s="23"/>
      <c r="H23" s="7"/>
    </row>
    <row r="24" spans="1:8" ht="22.5">
      <c r="A24" s="9"/>
      <c r="B24" s="9"/>
      <c r="C24" s="9"/>
      <c r="D24" s="19" t="s">
        <v>54</v>
      </c>
      <c r="E24" s="24" t="s">
        <v>55</v>
      </c>
      <c r="F24" s="25" t="s">
        <v>56</v>
      </c>
      <c r="G24" s="23"/>
      <c r="H24" s="7"/>
    </row>
    <row r="25" spans="1:8" ht="22.5">
      <c r="A25" s="9"/>
      <c r="B25" s="9"/>
      <c r="C25" s="9"/>
      <c r="D25" s="19" t="s">
        <v>57</v>
      </c>
      <c r="E25" s="24" t="s">
        <v>58</v>
      </c>
      <c r="F25" s="25" t="s">
        <v>59</v>
      </c>
      <c r="G25" s="23"/>
      <c r="H25" s="7"/>
    </row>
    <row r="26" spans="1:8" ht="22.5">
      <c r="A26" s="9"/>
      <c r="B26" s="9"/>
      <c r="C26" s="9"/>
      <c r="D26" s="19" t="s">
        <v>60</v>
      </c>
      <c r="E26" s="28" t="s">
        <v>61</v>
      </c>
      <c r="F26" s="22" t="s">
        <v>13</v>
      </c>
      <c r="G26" s="23"/>
      <c r="H26" s="7"/>
    </row>
    <row r="27" spans="1:8" ht="22.5">
      <c r="A27" s="9"/>
      <c r="B27" s="9"/>
      <c r="C27" s="9"/>
      <c r="D27" s="19" t="s">
        <v>62</v>
      </c>
      <c r="E27" s="24" t="s">
        <v>63</v>
      </c>
      <c r="F27" s="25" t="s">
        <v>64</v>
      </c>
      <c r="G27" s="20" t="s">
        <v>65</v>
      </c>
      <c r="H27" s="7"/>
    </row>
    <row r="28" spans="1:8" ht="22.5">
      <c r="A28" s="9"/>
      <c r="B28" s="9"/>
      <c r="C28" s="9"/>
      <c r="D28" s="19" t="s">
        <v>66</v>
      </c>
      <c r="E28" s="24" t="s">
        <v>67</v>
      </c>
      <c r="F28" s="25" t="s">
        <v>68</v>
      </c>
      <c r="G28" s="20" t="s">
        <v>69</v>
      </c>
      <c r="H28" s="7"/>
    </row>
    <row r="29" spans="1:8" ht="22.5">
      <c r="A29" s="9"/>
      <c r="B29" s="9"/>
      <c r="C29" s="9"/>
      <c r="D29" s="19" t="s">
        <v>70</v>
      </c>
      <c r="E29" s="24" t="s">
        <v>71</v>
      </c>
      <c r="F29" s="25" t="s">
        <v>72</v>
      </c>
      <c r="G29" s="20" t="s">
        <v>73</v>
      </c>
      <c r="H29" s="7"/>
    </row>
    <row r="30" spans="1:8" ht="33.75">
      <c r="A30" s="9"/>
      <c r="B30" s="9"/>
      <c r="C30" s="9"/>
      <c r="D30" s="19" t="s">
        <v>74</v>
      </c>
      <c r="E30" s="28" t="s">
        <v>75</v>
      </c>
      <c r="F30" s="25" t="s">
        <v>76</v>
      </c>
      <c r="G30" s="20" t="s">
        <v>77</v>
      </c>
      <c r="H30" s="7"/>
    </row>
    <row r="31" spans="1:8" ht="33.75">
      <c r="A31" s="9"/>
      <c r="B31" s="9"/>
      <c r="C31" s="9"/>
      <c r="D31" s="19" t="s">
        <v>78</v>
      </c>
      <c r="E31" s="28" t="s">
        <v>79</v>
      </c>
      <c r="F31" s="25" t="s">
        <v>76</v>
      </c>
      <c r="G31" s="20" t="s">
        <v>80</v>
      </c>
      <c r="H31" s="7"/>
    </row>
    <row r="32" spans="1:8" ht="22.5">
      <c r="A32" s="9"/>
      <c r="B32" s="9"/>
      <c r="C32" s="9"/>
      <c r="D32" s="29" t="s">
        <v>81</v>
      </c>
      <c r="E32" s="30" t="s">
        <v>82</v>
      </c>
      <c r="F32" s="22" t="s">
        <v>13</v>
      </c>
      <c r="G32" s="31"/>
      <c r="H32" s="7"/>
    </row>
    <row r="33" spans="1:9" ht="22.5">
      <c r="A33" s="9"/>
      <c r="B33" s="9"/>
      <c r="C33" s="9"/>
      <c r="D33" s="19" t="s">
        <v>83</v>
      </c>
      <c r="E33" s="24" t="s">
        <v>55</v>
      </c>
      <c r="F33" s="25" t="s">
        <v>84</v>
      </c>
      <c r="G33" s="32" t="s">
        <v>85</v>
      </c>
      <c r="H33" s="7"/>
    </row>
    <row r="34" spans="1:9" ht="15" customHeight="1">
      <c r="A34" s="9"/>
      <c r="B34" s="9"/>
      <c r="C34" s="9"/>
      <c r="D34" s="33"/>
      <c r="E34" s="34" t="s">
        <v>86</v>
      </c>
      <c r="F34" s="35"/>
      <c r="G34" s="36"/>
      <c r="H34" s="37"/>
    </row>
    <row r="35" spans="1:9" ht="33.75">
      <c r="A35" s="9"/>
      <c r="B35" s="9"/>
      <c r="C35" s="9"/>
      <c r="D35" s="19" t="s">
        <v>87</v>
      </c>
      <c r="E35" s="28" t="s">
        <v>88</v>
      </c>
      <c r="F35" s="25" t="s">
        <v>89</v>
      </c>
      <c r="G35" s="20" t="s">
        <v>90</v>
      </c>
      <c r="H35" s="7"/>
    </row>
    <row r="36" spans="1:9" ht="22.5">
      <c r="A36" s="9"/>
      <c r="B36" s="9"/>
      <c r="C36" s="9"/>
      <c r="D36" s="19" t="s">
        <v>91</v>
      </c>
      <c r="E36" s="28" t="s">
        <v>92</v>
      </c>
      <c r="F36" s="26" t="s">
        <v>93</v>
      </c>
      <c r="G36" s="23"/>
      <c r="H36" s="7"/>
    </row>
    <row r="37" spans="1:9" ht="22.5">
      <c r="A37" s="9"/>
      <c r="B37" s="9"/>
      <c r="C37" s="9"/>
      <c r="D37" s="19" t="s">
        <v>94</v>
      </c>
      <c r="E37" s="28" t="s">
        <v>95</v>
      </c>
      <c r="F37" s="38"/>
      <c r="G37" s="30"/>
      <c r="H37" s="7"/>
    </row>
    <row r="38" spans="1:9" ht="22.5">
      <c r="A38" s="39" t="s">
        <v>96</v>
      </c>
      <c r="B38" s="9"/>
      <c r="C38" s="40"/>
      <c r="D38" s="19" t="s">
        <v>96</v>
      </c>
      <c r="E38" s="24" t="s">
        <v>97</v>
      </c>
      <c r="F38" s="41" t="s">
        <v>98</v>
      </c>
      <c r="G38" s="30" t="s">
        <v>99</v>
      </c>
      <c r="H38" s="7"/>
    </row>
    <row r="39" spans="1:9" ht="22.5">
      <c r="A39" s="39"/>
      <c r="B39" s="9"/>
      <c r="C39" s="40"/>
      <c r="D39" s="19" t="s">
        <v>100</v>
      </c>
      <c r="E39" s="24" t="s">
        <v>101</v>
      </c>
      <c r="F39" s="41" t="s">
        <v>98</v>
      </c>
      <c r="G39" s="30" t="s">
        <v>102</v>
      </c>
      <c r="H39" s="7"/>
    </row>
    <row r="40" spans="1:9" ht="33.75">
      <c r="A40" s="39"/>
      <c r="B40" s="9"/>
      <c r="C40" s="40"/>
      <c r="D40" s="19" t="s">
        <v>103</v>
      </c>
      <c r="E40" s="24" t="s">
        <v>104</v>
      </c>
      <c r="F40" s="42" t="s">
        <v>105</v>
      </c>
      <c r="G40" s="30" t="s">
        <v>106</v>
      </c>
      <c r="H40" s="7"/>
    </row>
    <row r="41" spans="1:9" ht="45">
      <c r="A41" s="39"/>
      <c r="B41" s="9"/>
      <c r="C41" s="40"/>
      <c r="D41" s="19" t="s">
        <v>107</v>
      </c>
      <c r="E41" s="43" t="s">
        <v>108</v>
      </c>
      <c r="F41" s="41" t="s">
        <v>109</v>
      </c>
      <c r="G41" s="20" t="s">
        <v>110</v>
      </c>
      <c r="H41" s="7"/>
    </row>
    <row r="42" spans="1:9" ht="22.5">
      <c r="A42" s="44"/>
      <c r="B42" s="9"/>
      <c r="C42" s="45" t="s">
        <v>111</v>
      </c>
      <c r="D42" s="19" t="s">
        <v>112</v>
      </c>
      <c r="E42" s="46" t="s">
        <v>113</v>
      </c>
      <c r="F42" s="47" t="s">
        <v>114</v>
      </c>
      <c r="G42" s="48"/>
      <c r="H42" s="7"/>
    </row>
    <row r="43" spans="1:9" ht="22.5">
      <c r="A43" s="44"/>
      <c r="B43" s="9"/>
      <c r="C43" s="45" t="s">
        <v>111</v>
      </c>
      <c r="D43" s="19" t="s">
        <v>115</v>
      </c>
      <c r="E43" s="49" t="s">
        <v>116</v>
      </c>
      <c r="F43" s="47" t="s">
        <v>114</v>
      </c>
      <c r="G43" s="48"/>
      <c r="H43" s="7"/>
    </row>
    <row r="44" spans="1:9" ht="33.75">
      <c r="A44" s="44"/>
      <c r="B44" s="9"/>
      <c r="C44" s="45" t="s">
        <v>111</v>
      </c>
      <c r="D44" s="19" t="s">
        <v>117</v>
      </c>
      <c r="E44" s="49" t="s">
        <v>118</v>
      </c>
      <c r="F44" s="47" t="s">
        <v>119</v>
      </c>
      <c r="G44" s="48"/>
      <c r="H44" s="7"/>
    </row>
    <row r="45" spans="1:9" ht="15">
      <c r="A45" s="9"/>
      <c r="B45" s="9"/>
      <c r="C45" s="9"/>
      <c r="D45" s="33"/>
      <c r="E45" s="34" t="s">
        <v>120</v>
      </c>
      <c r="F45" s="50"/>
      <c r="G45" s="51"/>
      <c r="H45" s="37"/>
    </row>
    <row r="46" spans="1:9">
      <c r="A46" s="9"/>
      <c r="B46" s="9"/>
      <c r="C46" s="9"/>
    </row>
    <row r="47" spans="1:9" s="56" customFormat="1" ht="22.5" customHeight="1">
      <c r="A47" s="52"/>
      <c r="B47" s="53"/>
      <c r="C47" s="54"/>
      <c r="D47" s="55" t="s">
        <v>121</v>
      </c>
      <c r="E47" s="55"/>
      <c r="F47" s="55"/>
      <c r="G47" s="55"/>
      <c r="H47" s="53"/>
      <c r="I47" s="53"/>
    </row>
    <row r="48" spans="1:9" s="56" customFormat="1" ht="30.75" customHeight="1">
      <c r="A48" s="57"/>
      <c r="B48" s="57"/>
      <c r="C48" s="54"/>
      <c r="D48" s="55"/>
      <c r="E48" s="55"/>
      <c r="F48" s="55"/>
      <c r="G48" s="55"/>
    </row>
    <row r="49" spans="4:7">
      <c r="D49" s="58"/>
      <c r="E49" s="59"/>
      <c r="F49" s="59"/>
      <c r="G49" s="59"/>
    </row>
    <row r="50" spans="4:7" ht="27" customHeight="1">
      <c r="D50" s="60"/>
      <c r="E50" s="61"/>
      <c r="F50" s="62"/>
      <c r="G50" s="62"/>
    </row>
    <row r="51" spans="4:7">
      <c r="D51" s="58"/>
      <c r="E51" s="59"/>
      <c r="F51" s="59"/>
      <c r="G51" s="59"/>
    </row>
    <row r="52" spans="4:7" ht="39" customHeight="1">
      <c r="D52" s="63"/>
      <c r="E52" s="64"/>
      <c r="F52" s="64"/>
      <c r="G52" s="64"/>
    </row>
    <row r="53" spans="4:7" ht="27" customHeight="1">
      <c r="D53" s="63"/>
      <c r="E53" s="64"/>
      <c r="F53" s="64"/>
      <c r="G53" s="64"/>
    </row>
  </sheetData>
  <sheetProtection password="FA9C" sheet="1" objects="1" scenarios="1" formatColumns="0" formatRows="0"/>
  <mergeCells count="9">
    <mergeCell ref="A38:A41"/>
    <mergeCell ref="C47:C48"/>
    <mergeCell ref="D47:G48"/>
    <mergeCell ref="D4:F4"/>
    <mergeCell ref="D5:G5"/>
    <mergeCell ref="E6:F6"/>
    <mergeCell ref="D7:F7"/>
    <mergeCell ref="G7:G8"/>
    <mergeCell ref="G33:G34"/>
  </mergeCells>
  <dataValidations count="3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8:F44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12 F17 F20:F25 F15 F35:F37 F27:F31 F33 E42:E44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/>
  </dataValidations>
  <pageMargins left="0" right="0" top="0" bottom="0" header="0" footer="0"/>
  <pageSetup paperSize="9" scale="50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T24"/>
  <sheetViews>
    <sheetView showGridLines="0" tabSelected="1" topLeftCell="C3" zoomScaleNormal="100" workbookViewId="0">
      <selection activeCell="F25" sqref="F25"/>
    </sheetView>
  </sheetViews>
  <sheetFormatPr defaultColWidth="10.5703125" defaultRowHeight="14.25"/>
  <cols>
    <col min="1" max="1" width="9.140625" style="65" hidden="1" customWidth="1"/>
    <col min="2" max="2" width="9.140625" style="66" hidden="1" customWidth="1"/>
    <col min="3" max="3" width="3.7109375" style="67" customWidth="1"/>
    <col min="4" max="4" width="5.5703125" style="66" customWidth="1"/>
    <col min="5" max="5" width="47.42578125" style="66" customWidth="1"/>
    <col min="6" max="6" width="38.140625" style="66" customWidth="1"/>
    <col min="7" max="8" width="21.28515625" style="66" customWidth="1"/>
    <col min="9" max="9" width="103.7109375" style="66" customWidth="1"/>
    <col min="10" max="10" width="3.7109375" style="69" customWidth="1"/>
    <col min="11" max="13" width="10.5703125" style="70" hidden="1" customWidth="1"/>
    <col min="14" max="14" width="13.7109375" style="70" hidden="1" customWidth="1"/>
    <col min="15" max="15" width="15.42578125" style="70" hidden="1" customWidth="1"/>
    <col min="16" max="16" width="16.28515625" style="70" hidden="1" customWidth="1"/>
    <col min="17" max="20" width="0" style="70" hidden="1" customWidth="1"/>
    <col min="21" max="16384" width="10.5703125" style="66"/>
  </cols>
  <sheetData>
    <row r="1" spans="1:20" ht="16.5" hidden="1" customHeight="1">
      <c r="E1" s="68"/>
      <c r="F1" s="68"/>
    </row>
    <row r="2" spans="1:20" ht="16.5" hidden="1" customHeight="1"/>
    <row r="3" spans="1:20" s="72" customFormat="1" ht="6">
      <c r="A3" s="71"/>
      <c r="C3" s="73"/>
      <c r="D3" s="74"/>
      <c r="E3" s="74"/>
      <c r="F3" s="74"/>
      <c r="G3" s="74"/>
      <c r="H3" s="74"/>
      <c r="I3" s="74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22.5" customHeight="1">
      <c r="C4" s="75"/>
      <c r="D4" s="76" t="s">
        <v>122</v>
      </c>
      <c r="E4" s="77"/>
      <c r="F4" s="77"/>
      <c r="G4" s="77"/>
      <c r="H4" s="78"/>
      <c r="I4" s="79"/>
      <c r="J4" s="80"/>
    </row>
    <row r="5" spans="1:20" s="72" customFormat="1" ht="6">
      <c r="A5" s="71"/>
      <c r="C5" s="73"/>
      <c r="D5" s="81"/>
      <c r="E5" s="81"/>
      <c r="F5" s="81"/>
      <c r="G5" s="81"/>
      <c r="H5" s="81"/>
      <c r="I5" s="81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14.25" customHeight="1">
      <c r="C6" s="75"/>
      <c r="D6" s="82" t="s">
        <v>3</v>
      </c>
      <c r="E6" s="82"/>
      <c r="F6" s="82"/>
      <c r="G6" s="82"/>
      <c r="H6" s="82"/>
      <c r="I6" s="83" t="s">
        <v>4</v>
      </c>
    </row>
    <row r="7" spans="1:20" ht="14.25" customHeight="1">
      <c r="C7" s="75"/>
      <c r="D7" s="84" t="s">
        <v>5</v>
      </c>
      <c r="E7" s="82" t="s">
        <v>123</v>
      </c>
      <c r="F7" s="83" t="s">
        <v>124</v>
      </c>
      <c r="G7" s="85" t="s">
        <v>125</v>
      </c>
      <c r="H7" s="85" t="s">
        <v>126</v>
      </c>
      <c r="I7" s="83"/>
    </row>
    <row r="8" spans="1:20" ht="48.75" customHeight="1">
      <c r="C8" s="75"/>
      <c r="D8" s="84"/>
      <c r="E8" s="82"/>
      <c r="F8" s="83"/>
      <c r="G8" s="86"/>
      <c r="H8" s="86"/>
      <c r="I8" s="83"/>
    </row>
    <row r="9" spans="1:20" ht="12" customHeight="1">
      <c r="C9" s="87"/>
      <c r="D9" s="88" t="s">
        <v>8</v>
      </c>
      <c r="E9" s="88" t="s">
        <v>11</v>
      </c>
      <c r="F9" s="88" t="s">
        <v>35</v>
      </c>
      <c r="G9" s="88" t="s">
        <v>60</v>
      </c>
      <c r="H9" s="88" t="s">
        <v>74</v>
      </c>
      <c r="I9" s="88" t="s">
        <v>78</v>
      </c>
      <c r="J9" s="66"/>
      <c r="Q9" s="89" t="s">
        <v>127</v>
      </c>
      <c r="R9" s="89" t="s">
        <v>128</v>
      </c>
    </row>
    <row r="10" spans="1:20" s="90" customFormat="1" ht="5.25" hidden="1" customHeight="1">
      <c r="C10" s="91"/>
      <c r="D10" s="92" t="s">
        <v>129</v>
      </c>
      <c r="E10" s="92"/>
      <c r="F10" s="92"/>
      <c r="G10" s="93"/>
      <c r="H10" s="93"/>
      <c r="I10" s="94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1:20" ht="67.5" customHeight="1">
      <c r="A11" s="66"/>
      <c r="C11" s="75"/>
      <c r="D11" s="95" t="s">
        <v>8</v>
      </c>
      <c r="E11" s="96" t="s">
        <v>130</v>
      </c>
      <c r="F11" s="97" t="s">
        <v>131</v>
      </c>
      <c r="G11" s="98">
        <v>33</v>
      </c>
      <c r="H11" s="99">
        <v>3</v>
      </c>
      <c r="I11" s="100" t="s">
        <v>132</v>
      </c>
      <c r="J11" s="66"/>
      <c r="Q11" s="89" t="str">
        <f t="shared" ref="Q11:Q22" si="0">IF(E11="","n",IF(ISERROR(MATCH(E11,List05_CS_Copy,0)),"n","y"))</f>
        <v>y</v>
      </c>
      <c r="R11" s="89" t="str">
        <f t="shared" ref="R11:R22" si="1">IF(F11="","n",IF(ISERROR(MATCH(F11,List05_VD_Copy,0)),"n","y"))</f>
        <v>y</v>
      </c>
    </row>
    <row r="12" spans="1:20" ht="22.5">
      <c r="A12" s="66"/>
      <c r="C12" s="75" t="s">
        <v>111</v>
      </c>
      <c r="D12" s="95" t="s">
        <v>11</v>
      </c>
      <c r="E12" s="26" t="s">
        <v>133</v>
      </c>
      <c r="F12" s="97" t="s">
        <v>131</v>
      </c>
      <c r="G12" s="99">
        <v>12</v>
      </c>
      <c r="H12" s="99">
        <v>0</v>
      </c>
      <c r="I12" s="101"/>
      <c r="J12" s="66"/>
      <c r="Q12" s="89" t="str">
        <f t="shared" si="0"/>
        <v>y</v>
      </c>
      <c r="R12" s="89" t="str">
        <f t="shared" si="1"/>
        <v>y</v>
      </c>
    </row>
    <row r="13" spans="1:20" ht="22.5">
      <c r="A13" s="66"/>
      <c r="C13" s="75" t="s">
        <v>111</v>
      </c>
      <c r="D13" s="95" t="s">
        <v>35</v>
      </c>
      <c r="E13" s="26" t="s">
        <v>134</v>
      </c>
      <c r="F13" s="97" t="s">
        <v>131</v>
      </c>
      <c r="G13" s="99">
        <v>7</v>
      </c>
      <c r="H13" s="99">
        <v>0</v>
      </c>
      <c r="I13" s="101"/>
      <c r="J13" s="66"/>
      <c r="Q13" s="89" t="str">
        <f t="shared" si="0"/>
        <v>y</v>
      </c>
      <c r="R13" s="89" t="str">
        <f t="shared" si="1"/>
        <v>y</v>
      </c>
    </row>
    <row r="14" spans="1:20" ht="22.5">
      <c r="A14" s="66"/>
      <c r="C14" s="75" t="s">
        <v>111</v>
      </c>
      <c r="D14" s="95" t="s">
        <v>60</v>
      </c>
      <c r="E14" s="26" t="s">
        <v>135</v>
      </c>
      <c r="F14" s="97" t="s">
        <v>131</v>
      </c>
      <c r="G14" s="99">
        <v>10</v>
      </c>
      <c r="H14" s="99">
        <v>0</v>
      </c>
      <c r="I14" s="101"/>
      <c r="J14" s="66"/>
      <c r="Q14" s="89" t="str">
        <f t="shared" si="0"/>
        <v>y</v>
      </c>
      <c r="R14" s="89" t="str">
        <f t="shared" si="1"/>
        <v>y</v>
      </c>
    </row>
    <row r="15" spans="1:20" ht="22.5">
      <c r="A15" s="66"/>
      <c r="C15" s="75" t="s">
        <v>111</v>
      </c>
      <c r="D15" s="95" t="s">
        <v>74</v>
      </c>
      <c r="E15" s="26" t="s">
        <v>136</v>
      </c>
      <c r="F15" s="97" t="s">
        <v>131</v>
      </c>
      <c r="G15" s="99">
        <v>22</v>
      </c>
      <c r="H15" s="99">
        <v>0</v>
      </c>
      <c r="I15" s="101"/>
      <c r="J15" s="66"/>
      <c r="Q15" s="89" t="str">
        <f t="shared" si="0"/>
        <v>y</v>
      </c>
      <c r="R15" s="89" t="str">
        <f t="shared" si="1"/>
        <v>y</v>
      </c>
    </row>
    <row r="16" spans="1:20" ht="22.5">
      <c r="A16" s="66"/>
      <c r="C16" s="75" t="s">
        <v>111</v>
      </c>
      <c r="D16" s="95" t="s">
        <v>78</v>
      </c>
      <c r="E16" s="26" t="s">
        <v>137</v>
      </c>
      <c r="F16" s="97" t="s">
        <v>131</v>
      </c>
      <c r="G16" s="99">
        <v>66</v>
      </c>
      <c r="H16" s="99">
        <v>22</v>
      </c>
      <c r="I16" s="101"/>
      <c r="J16" s="66"/>
      <c r="Q16" s="89" t="str">
        <f t="shared" si="0"/>
        <v>y</v>
      </c>
      <c r="R16" s="89" t="str">
        <f t="shared" si="1"/>
        <v>y</v>
      </c>
    </row>
    <row r="17" spans="1:18" ht="22.5">
      <c r="A17" s="66"/>
      <c r="C17" s="75" t="s">
        <v>111</v>
      </c>
      <c r="D17" s="95" t="s">
        <v>81</v>
      </c>
      <c r="E17" s="26" t="s">
        <v>138</v>
      </c>
      <c r="F17" s="97" t="s">
        <v>131</v>
      </c>
      <c r="G17" s="99">
        <v>0</v>
      </c>
      <c r="H17" s="99">
        <v>0</v>
      </c>
      <c r="I17" s="101"/>
      <c r="J17" s="66"/>
      <c r="Q17" s="89" t="str">
        <f t="shared" si="0"/>
        <v>y</v>
      </c>
      <c r="R17" s="89" t="str">
        <f t="shared" si="1"/>
        <v>y</v>
      </c>
    </row>
    <row r="18" spans="1:18" ht="22.5">
      <c r="A18" s="66"/>
      <c r="C18" s="75" t="s">
        <v>111</v>
      </c>
      <c r="D18" s="95" t="s">
        <v>87</v>
      </c>
      <c r="E18" s="26" t="s">
        <v>139</v>
      </c>
      <c r="F18" s="97" t="s">
        <v>131</v>
      </c>
      <c r="G18" s="99">
        <v>1</v>
      </c>
      <c r="H18" s="99">
        <v>0</v>
      </c>
      <c r="I18" s="101"/>
      <c r="J18" s="66"/>
      <c r="Q18" s="89" t="str">
        <f t="shared" si="0"/>
        <v>y</v>
      </c>
      <c r="R18" s="89" t="str">
        <f t="shared" si="1"/>
        <v>y</v>
      </c>
    </row>
    <row r="19" spans="1:18" ht="22.5">
      <c r="A19" s="66"/>
      <c r="C19" s="75" t="s">
        <v>111</v>
      </c>
      <c r="D19" s="95" t="s">
        <v>91</v>
      </c>
      <c r="E19" s="26" t="s">
        <v>140</v>
      </c>
      <c r="F19" s="97" t="s">
        <v>131</v>
      </c>
      <c r="G19" s="99">
        <v>1</v>
      </c>
      <c r="H19" s="99">
        <v>0</v>
      </c>
      <c r="I19" s="101"/>
      <c r="J19" s="66"/>
      <c r="Q19" s="89" t="str">
        <f t="shared" si="0"/>
        <v>y</v>
      </c>
      <c r="R19" s="89" t="str">
        <f t="shared" si="1"/>
        <v>y</v>
      </c>
    </row>
    <row r="20" spans="1:18" ht="22.5">
      <c r="A20" s="66"/>
      <c r="C20" s="75" t="s">
        <v>111</v>
      </c>
      <c r="D20" s="95" t="s">
        <v>94</v>
      </c>
      <c r="E20" s="26" t="s">
        <v>141</v>
      </c>
      <c r="F20" s="97" t="s">
        <v>131</v>
      </c>
      <c r="G20" s="99">
        <v>2</v>
      </c>
      <c r="H20" s="99">
        <v>0</v>
      </c>
      <c r="I20" s="101"/>
      <c r="J20" s="66"/>
      <c r="Q20" s="89" t="str">
        <f t="shared" si="0"/>
        <v>y</v>
      </c>
      <c r="R20" s="89" t="str">
        <f t="shared" si="1"/>
        <v>y</v>
      </c>
    </row>
    <row r="21" spans="1:18" ht="22.5">
      <c r="A21" s="66"/>
      <c r="C21" s="75" t="s">
        <v>111</v>
      </c>
      <c r="D21" s="95" t="s">
        <v>142</v>
      </c>
      <c r="E21" s="26" t="s">
        <v>143</v>
      </c>
      <c r="F21" s="97" t="s">
        <v>131</v>
      </c>
      <c r="G21" s="99">
        <v>7</v>
      </c>
      <c r="H21" s="99">
        <v>0</v>
      </c>
      <c r="I21" s="101"/>
      <c r="J21" s="66"/>
      <c r="Q21" s="89" t="str">
        <f t="shared" si="0"/>
        <v>y</v>
      </c>
      <c r="R21" s="89" t="str">
        <f t="shared" si="1"/>
        <v>y</v>
      </c>
    </row>
    <row r="22" spans="1:18" ht="22.5">
      <c r="A22" s="66"/>
      <c r="C22" s="75" t="s">
        <v>111</v>
      </c>
      <c r="D22" s="95" t="s">
        <v>144</v>
      </c>
      <c r="E22" s="26" t="s">
        <v>145</v>
      </c>
      <c r="F22" s="97" t="s">
        <v>131</v>
      </c>
      <c r="G22" s="99">
        <v>20</v>
      </c>
      <c r="H22" s="99">
        <v>7</v>
      </c>
      <c r="I22" s="101"/>
      <c r="J22" s="66"/>
      <c r="Q22" s="89" t="str">
        <f t="shared" si="0"/>
        <v>y</v>
      </c>
      <c r="R22" s="89" t="str">
        <f t="shared" si="1"/>
        <v>y</v>
      </c>
    </row>
    <row r="23" spans="1:18" ht="15" customHeight="1">
      <c r="A23" s="66"/>
      <c r="C23" s="75"/>
      <c r="D23" s="102"/>
      <c r="E23" s="103" t="s">
        <v>146</v>
      </c>
      <c r="F23" s="103" t="s">
        <v>147</v>
      </c>
      <c r="G23" s="104"/>
      <c r="H23" s="105"/>
      <c r="I23" s="106"/>
      <c r="J23" s="66"/>
    </row>
    <row r="24" spans="1:18" ht="3" customHeight="1">
      <c r="J24" s="66"/>
    </row>
  </sheetData>
  <sheetProtection password="FA9C" sheet="1" objects="1" scenarios="1" formatColumns="0" formatRows="0"/>
  <mergeCells count="9">
    <mergeCell ref="I11:I23"/>
    <mergeCell ref="D4:H4"/>
    <mergeCell ref="D6:H6"/>
    <mergeCell ref="I6:I8"/>
    <mergeCell ref="D7:D8"/>
    <mergeCell ref="E7:E8"/>
    <mergeCell ref="F7:F8"/>
    <mergeCell ref="G7:G8"/>
    <mergeCell ref="H7:H8"/>
  </mergeCells>
  <dataValidations count="5">
    <dataValidation type="whole" allowBlank="1" showErrorMessage="1" errorTitle="Ошибка" error="Допускается ввод только неотрицательных целых чисел!" sqref="G11:H2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1:E22">
      <formula1>900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:F22"/>
    <dataValidation type="decimal" allowBlank="1" showErrorMessage="1" errorTitle="Ошибка" error="Допускается ввод только неотрицательных чисел!" sqref="G10:H10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</dataValidations>
  <printOptions horizontalCentered="1" verticalCentered="1"/>
  <pageMargins left="0" right="0" top="0" bottom="0" header="0" footer="0.78740157480314965"/>
  <pageSetup paperSize="9" scale="47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41</vt:i4>
      </vt:variant>
    </vt:vector>
  </HeadingPairs>
  <TitlesOfParts>
    <vt:vector size="43" baseType="lpstr">
      <vt:lpstr>Форма 1.1.1</vt:lpstr>
      <vt:lpstr>Форма 1.1.2</vt:lpstr>
      <vt:lpstr>_ppL1</vt:lpstr>
      <vt:lpstr>_ppL12</vt:lpstr>
      <vt:lpstr>_ppL3</vt:lpstr>
      <vt:lpstr>add_sys</vt:lpstr>
      <vt:lpstr>add_ved</vt:lpstr>
      <vt:lpstr>checkCell_2</vt:lpstr>
      <vt:lpstr>checkCell_4</vt:lpstr>
      <vt:lpstr>clear_range</vt:lpstr>
      <vt:lpstr>data_org</vt:lpstr>
      <vt:lpstr>email</vt:lpstr>
      <vt:lpstr>first_sys</vt:lpstr>
      <vt:lpstr>flagUsedCS_List02</vt:lpstr>
      <vt:lpstr>flagUsedVD_List02</vt:lpstr>
      <vt:lpstr>LastUpdateDate_MO</vt:lpstr>
      <vt:lpstr>List02_ActivityCol</vt:lpstr>
      <vt:lpstr>List02_CSCol</vt:lpstr>
      <vt:lpstr>List02_note</vt:lpstr>
      <vt:lpstr>List02_sysid_col</vt:lpstr>
      <vt:lpstr>List02_VDCol</vt:lpstr>
      <vt:lpstr>List04_note</vt:lpstr>
      <vt:lpstr>mail_post</vt:lpstr>
      <vt:lpstr>MR_23</vt:lpstr>
      <vt:lpstr>ogrn</vt:lpstr>
      <vt:lpstr>org_dir</vt:lpstr>
      <vt:lpstr>org_full</vt:lpstr>
      <vt:lpstr>pDel_List02_3</vt:lpstr>
      <vt:lpstr>pIns_List04</vt:lpstr>
      <vt:lpstr>ppL0</vt:lpstr>
      <vt:lpstr>prim</vt:lpstr>
      <vt:lpstr>prim_dynamic</vt:lpstr>
      <vt:lpstr>rejim_row</vt:lpstr>
      <vt:lpstr>rez_rab</vt:lpstr>
      <vt:lpstr>rez_rab_first</vt:lpstr>
      <vt:lpstr>rez_rab_list</vt:lpstr>
      <vt:lpstr>ruk_f</vt:lpstr>
      <vt:lpstr>ruk_i</vt:lpstr>
      <vt:lpstr>ruk_o</vt:lpstr>
      <vt:lpstr>tel</vt:lpstr>
      <vt:lpstr>url</vt:lpstr>
      <vt:lpstr>ved_col</vt:lpstr>
      <vt:lpstr>'Форма 1.1.1'!Область_печати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2019-01-31T05:51:00Z</dcterms:created>
  <dcterms:modified xsi:type="dcterms:W3CDTF">2019-01-31T05:55:58Z</dcterms:modified>
</cp:coreProperties>
</file>